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1\"/>
    </mc:Choice>
  </mc:AlternateContent>
  <bookViews>
    <workbookView xWindow="0" yWindow="0" windowWidth="24240" windowHeight="11130"/>
  </bookViews>
  <sheets>
    <sheet name="Inicio" sheetId="5" r:id="rId1"/>
    <sheet name="CONTRATISTAS Y FDO FED" sheetId="4" r:id="rId2"/>
    <sheet name="GASTOS VARIOS" sheetId="2" r:id="rId3"/>
    <sheet name="SERV. PERS." sheetId="3"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5" l="1"/>
  <c r="C8" i="5"/>
  <c r="C7" i="5"/>
  <c r="C14" i="5" l="1"/>
  <c r="D10" i="5"/>
  <c r="D11" i="5"/>
  <c r="D12" i="5"/>
  <c r="D8" i="5"/>
  <c r="D9" i="5"/>
  <c r="D7" i="5"/>
  <c r="D14" i="5" l="1"/>
</calcChain>
</file>

<file path=xl/sharedStrings.xml><?xml version="1.0" encoding="utf-8"?>
<sst xmlns="http://schemas.openxmlformats.org/spreadsheetml/2006/main" count="695" uniqueCount="339">
  <si>
    <t>FECHA</t>
  </si>
  <si>
    <t>FACT-NUE-FO</t>
  </si>
  <si>
    <t>BENEFICIARIO</t>
  </si>
  <si>
    <t>CONCEPTO</t>
  </si>
  <si>
    <t>TIPO</t>
  </si>
  <si>
    <t>IMPORTE</t>
  </si>
  <si>
    <t>RFC</t>
  </si>
  <si>
    <t>CONTRATO</t>
  </si>
  <si>
    <t>3003692-12-158003-3</t>
  </si>
  <si>
    <t>SERVICIOS DE AGUA Y DRENAJE DE MONTERREY, IPD.</t>
  </si>
  <si>
    <t>CONSUMO DE AYD DE LA DIRECCION DE PATRIMONIO DEL PERIODO : 13/NOVIEMBRE/2020 AL 15/DICIEMBRE/2020</t>
  </si>
  <si>
    <t>CH</t>
  </si>
  <si>
    <t>SAD560528572</t>
  </si>
  <si>
    <t>SERV-TES-225-2020</t>
  </si>
  <si>
    <t>3019045-12-158003-5</t>
  </si>
  <si>
    <t>CONSUMO DE AYD DE LA DIRECCION DE EVENTOS Y LOGISTICA DEL PERIODO : 12/NOVIEMBRE/2020 AL 11/DICIEMBRE/2020</t>
  </si>
  <si>
    <t>SERV-OEP-247-2020</t>
  </si>
  <si>
    <t>3004700-12-158003-6</t>
  </si>
  <si>
    <t>CONSUMO DE AYD DE LA DIRECCION DE ATENCION Y VINCULACION CIUDADANA DEL PERIODO : 17/NOVIEMBRE/2020 AL 15/DICIEMBRE/2020</t>
  </si>
  <si>
    <t>SERV-SDH-554-2020</t>
  </si>
  <si>
    <t>4005039-12-158003-7</t>
  </si>
  <si>
    <t>CONSUMO DE AYD DE LA DIRECCION DE ATENCION A GRUPOS PRIORITARIOS DEL PERIODO : 17/NOVIEMBRE/2020 AL 15/DICIEMBRE/2020</t>
  </si>
  <si>
    <t>SERV-SDH-547-2020</t>
  </si>
  <si>
    <t>JCA540/2019-153004-2</t>
  </si>
  <si>
    <t>CASA G2, SA. DE CV.</t>
  </si>
  <si>
    <t>DEVOLUCION Y ACTUALIZACION DE PAGO DE MULTA DE TRANSITO, SEGUN  JUICIO CONTENCIOSO ADMINISTRATIVO 540/2019</t>
  </si>
  <si>
    <t>CGX131031B26</t>
  </si>
  <si>
    <t>NO APLICA</t>
  </si>
  <si>
    <t>JCA923/2016-153004-3</t>
  </si>
  <si>
    <t>ROBLEDO GONZALEZ CALEB</t>
  </si>
  <si>
    <t>DEVOLUCION Y ACTUALIZACION DE PAGO DE MULTA DE TRANSITO, SEGUN JUICIO CONTENCIOSO ADMINISTRATIVO 923/2016</t>
  </si>
  <si>
    <t>ROGC750901IQ3</t>
  </si>
  <si>
    <t>JCA716/2019-153004-4</t>
  </si>
  <si>
    <t>MARTINEZ GONZALEZ BERTHA ALICIA</t>
  </si>
  <si>
    <t>DEVOLUCION DE PAGO DE MULTA DE TRANSITO, SEGUN JUICIO CONTENCIOS ADMINISTRATIVO 716/2019</t>
  </si>
  <si>
    <t>MAGB770106Q96</t>
  </si>
  <si>
    <t>JCA332/2018-153004-5</t>
  </si>
  <si>
    <t>DEVOLUCION DE PAGO DE MULTA DE TRANSITO, SEGUN JUICIO CONTENCIOSO ADMINISTRAIVO 332/2018</t>
  </si>
  <si>
    <t>JCA353/2018-153004-6</t>
  </si>
  <si>
    <t>LOPEZ GONZALEZ RAYMUNDO</t>
  </si>
  <si>
    <t>DEVOLUCION Y ACTAULIZACION DE PAGO DE MULTA DE TRANSITO, SEGUN JUICIO CONTENCIOSOS ADMINISTRATIVO 353/2018</t>
  </si>
  <si>
    <t>LOGR7805112A0</t>
  </si>
  <si>
    <t>536/2017-153005-2</t>
  </si>
  <si>
    <t>ARANDA VILLARREAL YESICA</t>
  </si>
  <si>
    <t>DEVOLUCIÓN, ACTUALIZACIÓN E INTERESES DE IMPUESTO PREDIAL, EMITIDO DENTRO DEL JUICIO CONTENCIOSO ADMINISTRATIVO 536/2017</t>
  </si>
  <si>
    <t>AAVY820128K31</t>
  </si>
  <si>
    <t>JCA134/2018-153004-7</t>
  </si>
  <si>
    <t>HUERTA PEYRANI ANTONIO SEALTIEL</t>
  </si>
  <si>
    <t>DEVOLUCION Y ACTUALIZACION DE PAGO DE MULTA DE TRANSITO, SEGUN JUICIO CONTENCIOSOS ADMINISTRATIVO 134/2018</t>
  </si>
  <si>
    <t>HUPA830318JY8</t>
  </si>
  <si>
    <t>276/2016-153005-1</t>
  </si>
  <si>
    <t>SADA SALINAS CRISTINA</t>
  </si>
  <si>
    <t>DEVOLUCIÓN, ACTUALIZACIÓN E INTERESES DE IMPUESTO PREDIAL, EMITIDO DENTRO DEL JUICIO CONTENCIOSO ADMINISTRATIVO 276/2016</t>
  </si>
  <si>
    <t>SASC500101PT4</t>
  </si>
  <si>
    <t>EXP 056/2020-158002-3</t>
  </si>
  <si>
    <t>LOZANO LOZANO EDUARDO</t>
  </si>
  <si>
    <t>INDEMNIZACIÓN DE DAÑOS A VEHICULO PARTICULAR POR DEFICIENCIAS EN VÍAS PÚBLICAS EXP056/2020 EL EXPEDIENTE ORIGINAL ESTA EN LA JEFATURA DEL PROCEDIMIENTO ÚNICO DEL RECURSO DE INCONFORMIDAD, DE LA DIR. JURÍDICA, DE LA SRÍA. DE AYUNTAMIENTO, SE ANEXA COPIA SOLO DEL RESOLUTIVO DEL PROCEDIMIENTO</t>
  </si>
  <si>
    <t>LOLE880617RBA</t>
  </si>
  <si>
    <t>153003-1</t>
  </si>
  <si>
    <t>INSTITUTO DE CONTROL VEHICULAR</t>
  </si>
  <si>
    <t>(GXC) PAGO DE REFRENDOS AÑO 2021, VEHICULOS OFICIALES</t>
  </si>
  <si>
    <t>ICV051202LD4</t>
  </si>
  <si>
    <t>103044-158004-2</t>
  </si>
  <si>
    <t>MIJANGOS DE JESUS FERNANDO</t>
  </si>
  <si>
    <t>PAGO 30% PROCEDIMIENTO RESPONSABILIDAD ADMVA. CHJ/156-19-PM (ENERO)</t>
  </si>
  <si>
    <t>MIJF920125NZ9</t>
  </si>
  <si>
    <t>83503-158004-3</t>
  </si>
  <si>
    <t>SANCHEZ HERNANDEZ SEBASTIAN</t>
  </si>
  <si>
    <t>PAGO 30% EXP. DE INVESTIGACION 530/PI/II/2018 (ENERO)</t>
  </si>
  <si>
    <t>SAHS800724431</t>
  </si>
  <si>
    <t>23016-158004-4</t>
  </si>
  <si>
    <t>TOVAR CEDILLO JAVIER ALFONSO</t>
  </si>
  <si>
    <t>PAGO 30% JUICIO DE AMPARO NO. 673/2020 (ENERO)</t>
  </si>
  <si>
    <t>TOCJ750710A31</t>
  </si>
  <si>
    <t>JCA424/2019-153004-9</t>
  </si>
  <si>
    <t>RE VI SERVICIOS DE TRASPORTES, S.DE RL DE CV</t>
  </si>
  <si>
    <t>DEVOLUCION Y ACTUALIZACION DE PAGO DE MULTA DE TRANSITO, SEGUN JUICIO CONTENCIOSO ADMINISTRATIVO 424/2019</t>
  </si>
  <si>
    <t>RVS101220ED8</t>
  </si>
  <si>
    <t>JCA833/2018-153004-10</t>
  </si>
  <si>
    <t>GONZALEZ BAKER FRANCISCO ANDRES</t>
  </si>
  <si>
    <t>DEVOLUCION Y ACTUALIZAICON DE PAGO DE MULTA DE TRANSITO, SEGUN JUICIO CONTENCIOSO ADMINISTRATIVO 833/2018</t>
  </si>
  <si>
    <t>GOBF8903227N8</t>
  </si>
  <si>
    <t>JCA348/2019-153004-11</t>
  </si>
  <si>
    <t>LARES DE LA FUENTE MYTZA NEREIDA</t>
  </si>
  <si>
    <t>DEVOLUCION Y ACTUALIZACION DE PAGO DE MULTA DE TRANSITO, SEGUN JUICIO CONTENCIOSO ADMINISTRATIVO 348/2019</t>
  </si>
  <si>
    <t>LAFM850923QY5</t>
  </si>
  <si>
    <t>JCA1268/2019-153004-8</t>
  </si>
  <si>
    <t>MARTINEZ GOMEZ CRISTIAN EDER</t>
  </si>
  <si>
    <t>DEVOLUCION Y PAGO DE MULTADS DE TRANSITO, SEGUN JUICIO CONTENCIOS ADMINISTRATIVO 1268/2019</t>
  </si>
  <si>
    <t>MAGC960728F83</t>
  </si>
  <si>
    <t>105329-158004-5</t>
  </si>
  <si>
    <t>LIZCANO GOMEZ RUBEN</t>
  </si>
  <si>
    <t>PAGO POR JUICIO DE AMPARO 831/2019-II</t>
  </si>
  <si>
    <t>LIGR760925Q78</t>
  </si>
  <si>
    <t>117616-158004-6</t>
  </si>
  <si>
    <t>CARDONA RUIZ ANTONIO</t>
  </si>
  <si>
    <t>PAGO DE JUICIO CONTENCIOSO ADMINISTRATIVO 449/2015</t>
  </si>
  <si>
    <t>CARA590117244</t>
  </si>
  <si>
    <t>71DD12A12-158003-21</t>
  </si>
  <si>
    <t>CFE SUMINISTRADOR DE SERVICIOS BASICOS</t>
  </si>
  <si>
    <t>CONSUMO DE ENERGIA ELECTRICA DE DEPENDENCIAS MUNICIPALES CICLO 71 SUC. SAN JERONIMO DEL PERIODO: 18/NOVIEMBRE/2020 AL 18/DICIEMBRE/2020</t>
  </si>
  <si>
    <t>TR</t>
  </si>
  <si>
    <t>CSS160330CP7</t>
  </si>
  <si>
    <t>71DD12A12-158003-20</t>
  </si>
  <si>
    <t>CONSUMO DE ENERGIA ELECTRICA DE ALUMBRADO PUBLICO CICLO 71 SUC. SAN JERONIMO ZONA PTE DEL PERIODO: 18/NOVIEMBRE/2020 AL 18/DICIEMBRE/2020</t>
  </si>
  <si>
    <t>71DD12E12-158003-19</t>
  </si>
  <si>
    <t>CONSUMO DE ENERGIA ELECTRICA DE DEPENDENCIAS MUNICIPALES CICLO 71 SUC. LINCOLN NORTE DEL PERIODO: 18/NOVIEMBRE/2020 AL 18/DICIEMBRE/2020</t>
  </si>
  <si>
    <t>71DD12B12-158003-16</t>
  </si>
  <si>
    <t>CONSUMO DE ENERGIA ELECTRICA DE ALUMBRADO PUBLICO CICLO 71 SUC. LINCOLN ZONA PTE DEL PERIODO: 18/NOVIEMBRE/2020 AL 18/DICIEMBRE/2020</t>
  </si>
  <si>
    <t>71DD12A012-158003-8</t>
  </si>
  <si>
    <t>CONSUMO DE ENERGIA ELECTRICA DE ALUMBRADO PUBLICO (BENLESA ZONA PONIENTE) 1-RPU-376160502045 DEL PERIODO: 18/NOVIEMBRE/2020 AL 18/DICIEMBRE/2020</t>
  </si>
  <si>
    <t>71DD12E12-158003-12</t>
  </si>
  <si>
    <t>CONSUMO DE ENERGIA ELECTRICA DE ALUMBRADO PUBLICO CICLO 71 SUC. LA SILLA ZONA PTE DEL PERIODO: 18/NOVIEMBRE/2020 AL 18/DICIEMBRE/2020</t>
  </si>
  <si>
    <t>37909090012-158003-22</t>
  </si>
  <si>
    <t>CONSUMO DE ENERGIA ELECTRICA DE TRIBUNAL DE ARBITRAJE DEL PERIODO: 23/OCTUBRE/2020 AL 23/DICIEMBRE/2020</t>
  </si>
  <si>
    <t>SERV-SRA-092-2020</t>
  </si>
  <si>
    <t>71DD12E12-158003-14</t>
  </si>
  <si>
    <t>CONSUMO DE ENERGIA ELECTRICA DE DEPENDENCIAS MUNICIPALES CICLO 71 SUC. LA SILLA ZONA PTE DEL PERIODO: 18/NOVIEMBRE/2020 AL 18/DICIEMBRE/2020</t>
  </si>
  <si>
    <t>71DD12F12-158003-17</t>
  </si>
  <si>
    <t>CONSUMO DE ENERGIA ELECTRICA DE ALUMBRADO PUBLICO CICLO 71 SUC. LINCOLN NORTE DEL PERIODO: 18/NOVIEMBRE/2020 AL 18/DICIEMBRE/2020</t>
  </si>
  <si>
    <t>FS-1-2021-158004-1</t>
  </si>
  <si>
    <t>BANCO MULTIVA, SA. G.F.M.</t>
  </si>
  <si>
    <t>FONDO SAPS 1-2021</t>
  </si>
  <si>
    <t>BMI061005NY5</t>
  </si>
  <si>
    <t>A15853-158003-2</t>
  </si>
  <si>
    <t>SERVICIOS BROXEL, S.A.P.I. DE C.V.</t>
  </si>
  <si>
    <t>ASIGNACIÓN DE LÍNEA DE TARJETAS ELECTRÓNICAS DEL PROGRAMA TARJETA REGIA PERIODO NOV-DIC 2020</t>
  </si>
  <si>
    <t>SBR130327HU9</t>
  </si>
  <si>
    <t>SDH-557-2020</t>
  </si>
  <si>
    <t>81DD10E012-158003-28</t>
  </si>
  <si>
    <t>CONSUMO DE ENERGIA ELECTRICA DE DEPENDENCIAS MUNICIPALES CICLO 81 Y 82  ZONA NTE DEL PERIODO: 30/NOVIEMBRE/2020 AL 31/DICIEMBRE/2020</t>
  </si>
  <si>
    <t>82DD12D012-158003-29</t>
  </si>
  <si>
    <t>CONSUMO DE ENERGIA ELECTRICA DE DEPENDENCIAS MUNICIPALES CICLO  82  ZONA PTE DEL PERIODO: 30/NOVIEMBRE/2020 AL 31/DICIEMBRE/2020</t>
  </si>
  <si>
    <t>71DD12B12-158003-30</t>
  </si>
  <si>
    <t>CONSUMO DE ENERGIA ELECTRICA DE DEPENDENCIAS MUNICIPALES CICLO 71 SUC. LINCOLN  ZONA PTE DEL PERIODO: 18/NOVIEMBRE/2020 AL 18/DICIEMBRE/2020</t>
  </si>
  <si>
    <t>83DD10E012-158003-31</t>
  </si>
  <si>
    <t>CONSUMO DE ENERGIA ELECTRICA DE DEPENDENCIAS MUNICIPALES CICLO 83  ZONA NTE DEL PERIODO: 30/NOVIEMBRE/2020 AL 31/DICIEMBRE/2020</t>
  </si>
  <si>
    <t>83DD12F12-158003-33</t>
  </si>
  <si>
    <t>CONSUMO DE ENERGIA ELECTRICA DE DEPENDENCIAS MUNICIPALES CICLO 83  ZONA PTE DEL PERIODO: 30/NOVIEMBRE/2020 AL 31/DICIEMBRE/2020</t>
  </si>
  <si>
    <t>9406126-12-158003-24</t>
  </si>
  <si>
    <t>NATURGY MEXICO, S.A. DE C.V.</t>
  </si>
  <si>
    <t>CONSUMO DE GAS NATURAL DE LAS DEPENDENCIAS MUNICIPALES DEL PERIODO : 12/OCTUBRE/2020 AL 23/NOVIEMBRE/2020</t>
  </si>
  <si>
    <t>GNM9712017P7</t>
  </si>
  <si>
    <t>71DD10A012-158003-35</t>
  </si>
  <si>
    <t>CONSUMO DE ENERGIA ELECTRICA DE DEPENDENCIAS MUNICIPALES CICLO 71 (1-RPU-407200300885) DEL PERIODO: 18/NOVIEMBRE/2020 AL 18/DICIEMBRE/2020</t>
  </si>
  <si>
    <t>19DD12F0-11-158003-37</t>
  </si>
  <si>
    <t>CONSUMO DE ENERGIA ELECTRICA DE ALUMBRADO PUBLICO (2-RPU-035201003448 Y 035200806393) DEL PERIODO: 28/SEPTIEMBRE/2020 AL 26/NOVIEMBRE/2020</t>
  </si>
  <si>
    <t>83DD10E012-158003-34</t>
  </si>
  <si>
    <t>CONSUMO DE ENERGIA ELECTRICA DE ALUMBRADO PUBLICO CICLO 83 ZONA NTE DEL PERIODO: 30/NOVIEMBRE/2020 AL 31/DICIEMBRE/2020</t>
  </si>
  <si>
    <t>83DD12A12-158003-38</t>
  </si>
  <si>
    <t>CONSUMO DE ENERGIA ELECTRICA DE ALUMBRADO PUBLICO CICLO 83 ZONA PTE DEL PERIODO: 30/NOVIEMBRE/2020 AL 31/DICIEMBRE/2020</t>
  </si>
  <si>
    <t>150-153001-5</t>
  </si>
  <si>
    <t>BANCO BANCREA,S.A. ,FIDEICOMISO NUMERO BP417</t>
  </si>
  <si>
    <t>1A MINISTRACION CORRESPONDIENTE AL MES DE ENERO DEL 2021 AL FIDEICOMISO BP417 DENOMINADO FIDEICOMISO LA GRAN CIUDAD</t>
  </si>
  <si>
    <t>BBA130722BR7</t>
  </si>
  <si>
    <t>A-78-153001-6</t>
  </si>
  <si>
    <t>INSTITUTO DE LA JUVENTUD REGIA</t>
  </si>
  <si>
    <t>MINISTRACION DEL MES DE ENERO DEL 2021 DEL INSTITUTO DE LA JUVENTUD REGIA</t>
  </si>
  <si>
    <t>IJR070509Q24</t>
  </si>
  <si>
    <t>A3129-153001-7</t>
  </si>
  <si>
    <t>INSTITUTO MUNICIPAL DE LAS MUJERES REGIAS</t>
  </si>
  <si>
    <t>MINISTRACION DEL MES DE ENERO DEL 2021 DEL INSTITUTO DE LAS MUJERES REGIAS</t>
  </si>
  <si>
    <t>IMM100301HH1</t>
  </si>
  <si>
    <t>147-153001-4</t>
  </si>
  <si>
    <t>INSTITUTO MPAL.DE PLANEAC.URB.Y CONVIVENCIA DE MONTERREY NL.</t>
  </si>
  <si>
    <t>MINISTRACION DEL MES DE ENERO DEL 2021 DEL INSTITUTO MUNICIPAL DE PLANEACIÓN URBANA Y CONVIVENCIA DE MONTERREY</t>
  </si>
  <si>
    <t>IMP130214DJ0</t>
  </si>
  <si>
    <t>71DD10A012-158003-39</t>
  </si>
  <si>
    <t>CONSUMO DE ENERGIA ELECTRICA DE DEPENDENCIAS MUNICIPALES CFE NTE CICLO-61 (1-RPU-999940600101) DEL PERIODO: 14/DICIEMBRE/2020 AL 06/ENERO/2021</t>
  </si>
  <si>
    <t>61DD10E12-158003-40</t>
  </si>
  <si>
    <t>CONSUMO DE ENERGIA ELECTRICA DE ALUMBRADO PUBLICO CICLO 61 ZONA NORTE DEL PERIODO: 07/DICIEMBRE/2020 AL 06/ENERO/2021</t>
  </si>
  <si>
    <t>61DD10E12-158003-41</t>
  </si>
  <si>
    <t>CONSUMO DE ENERGIA ELECTRICA DE DEPENDENCIAS MUNICIPALES CICLO 61  ZONA NORTE DEL PERIODO: 07/DICIEMBRE/2020 AL 06/ENERO/2021</t>
  </si>
  <si>
    <t>FS-2-2021-158004-7</t>
  </si>
  <si>
    <t>FONDO SAPS 2-2021</t>
  </si>
  <si>
    <t>BPGSK 3325-158003-51</t>
  </si>
  <si>
    <t>GAS GARZA SADA, S.A. DE C.V.</t>
  </si>
  <si>
    <t>CONSUMO DE GASOLINA DE LA SEMANA DEL 04 AL 10 DE ENERO 2021.  INCLUYE NC POR $ 3.03 (BPGSY22)</t>
  </si>
  <si>
    <t>GGS050210B11</t>
  </si>
  <si>
    <t>SAD-626-2020</t>
  </si>
  <si>
    <t>BPGSK 3328-158003-46</t>
  </si>
  <si>
    <t>CONSUMO DE GASOLINA DE LA SEMANA DEL 01 AL 03 DE ENERO 2021.</t>
  </si>
  <si>
    <t>BPHUIK2462-158003-43</t>
  </si>
  <si>
    <t>GAS HUINALA, S.A. DE C.V.</t>
  </si>
  <si>
    <t>CONSUMO DE GASOLINA DE LA SEMANA DEL 04 AL 10 DE ENERO 2021 INCLUYE NC POR $ 0.63 ( BPHUIY25 )</t>
  </si>
  <si>
    <t>GHU9908115A4</t>
  </si>
  <si>
    <t>SAD-623-2020</t>
  </si>
  <si>
    <t>BPHUIK2467-158003-47</t>
  </si>
  <si>
    <t>CONSUMO DE GASOLINA DE LA SEMANA DEL 01 AL 03 DE ENERO DE 2021</t>
  </si>
  <si>
    <t>BPGNLK4760-158003-26</t>
  </si>
  <si>
    <t>GASOLINERA NUEVO LEON, S.A. DE C.V.</t>
  </si>
  <si>
    <t>CONSUMO DE DIESEL DE LA SEMANA DEL 04 AL 10 DE ENERO 2021</t>
  </si>
  <si>
    <t>GNL9307287D3</t>
  </si>
  <si>
    <t>SAD-628-2020</t>
  </si>
  <si>
    <t>BPGNLK4766-158003-9</t>
  </si>
  <si>
    <t>CONSUMO DE DIESEL DE LA SEMANA DEL 01 AL 03 DE ENERO 2021, INCLUYE NC POR $ 700.63 ( BPGNLY30 )</t>
  </si>
  <si>
    <t>BPGNLK4767-158003-25</t>
  </si>
  <si>
    <t>CONSUMO DE GASOLINA DE LA SEMANA DEL 04 AL 10 DE ENERO 2021 INCLUYE NC POR $ 0.01 ( BPGNLY31 )</t>
  </si>
  <si>
    <t>BPGNLK4780-158003-36</t>
  </si>
  <si>
    <t>CONSUMO DE GASOLINA DEL 01 AL 03 DE ENERO DE 2021 INCLUYE NC POR $ 1.34 (BPGNLY 32)</t>
  </si>
  <si>
    <t>BPLGK78471697-158003-27</t>
  </si>
  <si>
    <t>GS GAS Q, S.A. DE C.V.</t>
  </si>
  <si>
    <t>CONSUMO DE DIESEL DE LA SEMANA DEL 04 AL 10 DE ENERO DE 2021</t>
  </si>
  <si>
    <t>GGQ131004TJ6</t>
  </si>
  <si>
    <t>SAD-627-2020</t>
  </si>
  <si>
    <t>BPLGK78471699-158003-32</t>
  </si>
  <si>
    <t>CONSUMODE GASOLINA DE LA SEMANA DEL 04 AL 10 DE ENERO 2021.</t>
  </si>
  <si>
    <t>BPLGK78471704-158003-23</t>
  </si>
  <si>
    <t>CONSUMO DE DIESEL DE LA SEMANA DEL 01 AL 03 DE ENERO DE 2021</t>
  </si>
  <si>
    <t>BPLGK78471705-158003-11</t>
  </si>
  <si>
    <t>CONSUMO DE GASOLINA DE LA SEMANA DEL 01 AL 03 DE ENERO 2021</t>
  </si>
  <si>
    <t>BOSATK3666-158003-15</t>
  </si>
  <si>
    <t>SERVICIO GAS LINCOLN, S.A. DE C.V.</t>
  </si>
  <si>
    <t>CONSUMO DE GASOLINA DE LA SEMANA DEL 04 AL 10 DE ENERO DE 2021, INCLUYE NC POR $ 0.81 ( BPSATY30 )</t>
  </si>
  <si>
    <t>SGL090907EM8</t>
  </si>
  <si>
    <t>SAD-625-2020</t>
  </si>
  <si>
    <t>BPSATK3361-158003-1</t>
  </si>
  <si>
    <t>CONSUMO DE GASOLINA DE LA SEMANA DEL 01 AL 03 DE ENERO DE 2021, INCLUYE NC POR $ 11.62 ( BPSATY27 )</t>
  </si>
  <si>
    <t>BPSATK3653-158003-18</t>
  </si>
  <si>
    <t>CONSUMO DE DIESEL DE LA SEMANA DEL 04 AL 10 DE ENERO DE 2021, INCLUYE NC POR $ 4.18 ( BPSATY31 )</t>
  </si>
  <si>
    <t>BPSATK3660-158003-4</t>
  </si>
  <si>
    <t>CONSUMO DE DIESEL DE LA SEMANA DEL 01 AL 03 DE ENERO DE 2021, INCLUYE NC POR $ 2.55 ( BPSATY26 )</t>
  </si>
  <si>
    <t>61DD10E012-158003-48</t>
  </si>
  <si>
    <t>CONSUMO DE ENERGIA ELECTRICA DE ALUMBRADO PUBLICO (BENLESA ZONA NORTE) 1-RPU-999091002164 DEL PERIODO: 07/DICIEMBRE/2020 AL 06/ENERO/2021</t>
  </si>
  <si>
    <t>3004700-01-158003-42</t>
  </si>
  <si>
    <t>CONSUMO DE AYD DE LA DIRECCION DE ATENCION Y VINCULACION CIUDADANA DEL PERIODO : 15/DICIEMBRE/2020 AL 18/ENERO/2021</t>
  </si>
  <si>
    <t>4003072-01-158003-45</t>
  </si>
  <si>
    <t>CONSUMO DE AYD DE LA DIRECCION DE LA SECRETARIA DE INFRAESTRUCTURA VIAL DEL PERIODO : 07/DICIEMBRE/2020 AL 08/ENERO/2021</t>
  </si>
  <si>
    <t>SERV-SIV-001-2019</t>
  </si>
  <si>
    <t>3002203-01-158003-44</t>
  </si>
  <si>
    <t>CONSUMO DE AYD DE LA DIRECCION DE LA SECRETARIA DE DESARROLLO ECONOMICO DEL PERIODO : 15/DICIEMBRE/2020 AL 15/ENERO/2021</t>
  </si>
  <si>
    <t>SERV-SDE-027-2020</t>
  </si>
  <si>
    <t>BPGSK3339-158003-57</t>
  </si>
  <si>
    <t>CONSUMO DE GASOLINA DE LA SEMANA DEL 11 AL 17 DE ENERO 2021, INCLUYE NC POR $ 2.27 ( BPGSY23 )</t>
  </si>
  <si>
    <t>BPHUIK 2473-158003-55</t>
  </si>
  <si>
    <t>CONSUMO DE GASOLINA DE LA SEMANA DEL 11 AL 17 DE ENERO 2021 INCLUYE NC POR $0.55 (BPHUIY26)</t>
  </si>
  <si>
    <t>BPGNLK 4785-158003-54</t>
  </si>
  <si>
    <t>CONSUMO DE DIESEL DE LA SEMANA DEL 11 AL 17 DE ENERO DE 2021 INCLUYE NC POR $41.87 (BPGNLY 33)</t>
  </si>
  <si>
    <t>BPGNLK4786-158003-49</t>
  </si>
  <si>
    <t>CONSUMO DE GASOLINA DE LA SEMANA DEL 11 AL 17 DE ENERO 2021, INCLUYE NC POR $ 0.22 ( BPGNLY34 )</t>
  </si>
  <si>
    <t>BPLGK78471716-158003-56</t>
  </si>
  <si>
    <t>CONSUMO DE DIESEL DE LA SEMANA DEL 11 AL 17 ENERO 2021</t>
  </si>
  <si>
    <t>BPLGK78471718-158003-53</t>
  </si>
  <si>
    <t>CONSUMO DE GASOLINA DE LA SEMANA DEL 11 AL 17 DE ENERO 2021.</t>
  </si>
  <si>
    <t>BPSATK 3674-158003-52</t>
  </si>
  <si>
    <t>CONSUMO DE GASOLINA DE LA SEMANA DEL 11 AL 17 DE ENERO DE 2021,</t>
  </si>
  <si>
    <t>BPSATK3673-158003-50</t>
  </si>
  <si>
    <t>CONSUMO DE DIESEL DELASEMANA 11 AL 17 DE ENERO DE 2021</t>
  </si>
  <si>
    <t>33257-158002-4</t>
  </si>
  <si>
    <t>ASOCIACION NACIONAL PRO-SUPERACION PERSONAL, A.C.</t>
  </si>
  <si>
    <t>APOR. DE 110 MANUALES DE SUP DE FORMACIÓN HUMANA AVANZADA Y 25 DE FORMACIÓN MORAL</t>
  </si>
  <si>
    <t>ANP771216E40</t>
  </si>
  <si>
    <t>DIF-046-2020</t>
  </si>
  <si>
    <t>33208-158002-5</t>
  </si>
  <si>
    <t>DONATIVO MES DE ENERO</t>
  </si>
  <si>
    <t>122020-153002-1</t>
  </si>
  <si>
    <t>TESORERIA DE LA FEDERACION</t>
  </si>
  <si>
    <t>REINTEGRO DE INTERESES DEL MES DE DICIEMBRE FORTAMUN 2020</t>
  </si>
  <si>
    <t>SAT970701NN3</t>
  </si>
  <si>
    <t>NO COMP-R33-2020-155002-1</t>
  </si>
  <si>
    <t>REINTEGRO DE IMPORTE NO COMPROMETIDO AL 31 DE DICIEMBRE DEL 2020 DEL PROGRAMA RAMO 33-FONDO DE INFRAESTRUCTURA SOCIAL MUNICIPAL, EJERCICIO 2020</t>
  </si>
  <si>
    <t>PROD-FIN-R33-2020-155002-2</t>
  </si>
  <si>
    <t>REINTEGRO DE PRODUCTOS FINANCIEROS GENERADOS DEL PROGRAMA RAMO 33-FONDO DE INFRAESTRUCTURA SOCIAL MUNICIPAL, EJERCICIO 2020</t>
  </si>
  <si>
    <t>DASSPVM/5378/2021-158002-2</t>
  </si>
  <si>
    <t>REINTEGRO DE RENDIMIENTOS FINANCIEROS NO UTILIZADOS GENERADOS EN EL EJERCIO FISCAL FORTASEG 2020 LINEA DE CAPTURA 0021AADN751056072458</t>
  </si>
  <si>
    <t>DASSPVM/5377/2021-158002-1</t>
  </si>
  <si>
    <t>REINTEGRO DE RECURSOS NO COMPROMETIDOS NI DEVENGADOS DEL PROGRAMA FORTASEG 2020 LINEA DE CAPTURA 0021AADO303956228404</t>
  </si>
  <si>
    <t>PRE-01-01-153001-1</t>
  </si>
  <si>
    <t>MUNICIPIO DE LA CIUDAD DE MONTERREY</t>
  </si>
  <si>
    <t>PROGRAMA PROREGIO EMPRESARIAL</t>
  </si>
  <si>
    <t>MCM610101PT2</t>
  </si>
  <si>
    <t>PRE-02-01-153001-2</t>
  </si>
  <si>
    <t>PRE-04-01-153001-10</t>
  </si>
  <si>
    <t>PRE-03-01-153001-8</t>
  </si>
  <si>
    <t>PROD-FIN-PROAGUA-2020-155002-3</t>
  </si>
  <si>
    <t>REINTEGRO DE PRODUCTOS FINANCIEROS GENERADOS DEL PROGRAMA PROAGUA, EJERCICIO 2020</t>
  </si>
  <si>
    <t>GS108526-158003-13</t>
  </si>
  <si>
    <t>INDUSTRIAS SOLA BASIC, S.A. DE C.V.</t>
  </si>
  <si>
    <t>MANTENIMIENTO PREVENTIVO Y CORRECTIVO DE LOS TRABAJOS DE MODERNIZACION DEL PARQUE LUMINARIO DE ALUMBRADO PUBLICO PERIODO DEL 21 DE DICIEMBRE DE 2020 AL 20 DE ENERO DE 2021 (CALIDAD DEL SERVICIO)</t>
  </si>
  <si>
    <t>ISB840628IB2</t>
  </si>
  <si>
    <t>SSP-189-2017</t>
  </si>
  <si>
    <t>GS108537-158003-10</t>
  </si>
  <si>
    <t>MANTENIMIENTO PREVENTIVO Y CORRECTIVO DE LOS TRABAJOS DE MODERNIZACION DEL PARQUE LUMINARIO DE ALUMBRADO PUBLICO PERIODO DEL 21 DE DICIEMBRE DE 2020 AL 20 DE ENERO DE 2021 (MODERNIZACION)</t>
  </si>
  <si>
    <t>2021-1-A-158004-9</t>
  </si>
  <si>
    <t>PAGO DE NÓMINA PERIODO: 1-2021, BANCO: BANCA AFIRME, S.A., TIPO DE PAGO: TRANSFERENCIA</t>
  </si>
  <si>
    <t>2021-2-A-158004-12</t>
  </si>
  <si>
    <t>PAGO DE NÓMINA PERIODO: 2-2021, BANCO: BANCA AFIRME, S.A., TIPO DE PAGO: TRANSFERENCIA</t>
  </si>
  <si>
    <t>2021-2-A-158004-15</t>
  </si>
  <si>
    <t>PAGO DE NÓMINA PERIODO: 2-2021-E1, BANCO: BANCA AFIRME, S.A., TIPO DE PAGO: TRANSFERENCIA</t>
  </si>
  <si>
    <t>2021-1-B-158004-10</t>
  </si>
  <si>
    <t>PAGO DE NÓMINA PERIODO: 1-2021, BANCO: BANCO MERCANTIL DEL NORTE S.A., TIPO DE PAGO: TRANSFERENCIA</t>
  </si>
  <si>
    <t>2021-2-B-158004-13</t>
  </si>
  <si>
    <t>PAGO DE NÓMINA PERIODO: 2-2021, BANCO: BANCO MERCANTIL DEL NORTE S.A., TIPO DE PAGO: TRANSFERENCIA</t>
  </si>
  <si>
    <t>2021-2-B-158004-16</t>
  </si>
  <si>
    <t>PAGO DE NÓMINA PERIODO: 2-2021-E1, BANCO: BANCO MERCANTIL DEL NORTE S.A., TIPO DE PAGO: TRANSFERENCIA</t>
  </si>
  <si>
    <t>2021-1-C-158004-8</t>
  </si>
  <si>
    <t>PAGO DE NÓMINA PERIODO: 1-2021, BANCO: BANCO MERCANTIL DEL NORTE S.A., TIPO DE PAGO: CHEQUE</t>
  </si>
  <si>
    <t>2021-2-C-158004-11</t>
  </si>
  <si>
    <t>PAGO DE NÓMINA PERIODO: 2-2021, BANCO: BANCO MERCANTIL DEL NORTE S.A., TIPO DE PAGO: CHEQUE</t>
  </si>
  <si>
    <t>2021-2-C-158004-14</t>
  </si>
  <si>
    <t>PAGO DE NÓMINA PERIODO: 2-2021-E1, BANCO: BANCO MERCANTIL DEL NORTE S.A., TIPO DE PAGO: CHEQUE</t>
  </si>
  <si>
    <t>NUM BEN</t>
  </si>
  <si>
    <t># OP</t>
  </si>
  <si>
    <t>Total 206273</t>
  </si>
  <si>
    <t>Total 206894</t>
  </si>
  <si>
    <t>Total 116684</t>
  </si>
  <si>
    <t>Total 126020</t>
  </si>
  <si>
    <t>Total 126224</t>
  </si>
  <si>
    <t>Total 126287</t>
  </si>
  <si>
    <t>Total 126371</t>
  </si>
  <si>
    <t>Total 126671</t>
  </si>
  <si>
    <t>Total 206661</t>
  </si>
  <si>
    <t>Total 210000</t>
  </si>
  <si>
    <t>Total 210001</t>
  </si>
  <si>
    <t>Total 212000</t>
  </si>
  <si>
    <t>Total 214872</t>
  </si>
  <si>
    <t>Total 214873</t>
  </si>
  <si>
    <t>Total 318568</t>
  </si>
  <si>
    <t>Total 320069</t>
  </si>
  <si>
    <t>Total 320070</t>
  </si>
  <si>
    <t>Total 370010</t>
  </si>
  <si>
    <t>Total 370011</t>
  </si>
  <si>
    <t>Total 370012</t>
  </si>
  <si>
    <t>Total 203013</t>
  </si>
  <si>
    <t>Total 203016</t>
  </si>
  <si>
    <t>TESORERIA MUNICIPAL DE MONTERREY</t>
  </si>
  <si>
    <t>DIRECCION DE EGRESOS</t>
  </si>
  <si>
    <t>OBRA PUBLICA - GASTOS VARIOS (FDOS ESP)</t>
  </si>
  <si>
    <t>GASTOS VARIOS</t>
  </si>
  <si>
    <t>SERVICIOS PROFESIONALES</t>
  </si>
  <si>
    <t>PAGOS ENERO 2021</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</si>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</sst>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0" fontId="0" fillId="0" borderId="0" xfId="0" applyAlignment="1">
      <alignment horizontal="center"/>
    </xf>
    <xf numFmtId="15" fontId="0" fillId="0" borderId="0" xfId="0" applyNumberFormat="1" applyBorder="1"/>
    <xf numFmtId="0" fontId="0" fillId="0" borderId="0" xfId="0" applyBorder="1"/>
    <xf numFmtId="4" fontId="0" fillId="0" borderId="0" xfId="0" applyNumberFormat="1" applyBorder="1"/>
    <xf numFmtId="0" fontId="1" fillId="0" borderId="0" xfId="0" applyFont="1" applyBorder="1"/>
    <xf numFmtId="0" fontId="0" fillId="0" borderId="0" xfId="0" applyBorder="1" applyAlignment="1">
      <alignment horizontal="center"/>
    </xf>
    <xf numFmtId="15" fontId="0" fillId="0" borderId="0" xfId="0" applyNumberFormat="1" applyBorder="1" applyAlignment="1">
      <alignment horizontal="center"/>
    </xf>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96-43A5-B8B9-4CBF886A013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96-43A5-B8B9-4CBF886A013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96-43A5-B8B9-4CBF886A013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96-43A5-B8B9-4CBF886A013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96-43A5-B8B9-4CBF886A013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96-43A5-B8B9-4CBF886A0133}"/>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5147737.46</c:v>
                </c:pt>
                <c:pt idx="1">
                  <c:v>189675572.91</c:v>
                </c:pt>
                <c:pt idx="2">
                  <c:v>0</c:v>
                </c:pt>
                <c:pt idx="3">
                  <c:v>0</c:v>
                </c:pt>
                <c:pt idx="4">
                  <c:v>0</c:v>
                </c:pt>
                <c:pt idx="5">
                  <c:v>346369.62</c:v>
                </c:pt>
              </c:numCache>
            </c:numRef>
          </c:val>
          <c:extLst>
            <c:ext xmlns:c16="http://schemas.microsoft.com/office/drawing/2014/chart" uri="{C3380CC4-5D6E-409C-BE32-E72D297353CC}">
              <c16:uniqueId val="{0000000C-8196-43A5-B8B9-4CBF886A013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niel/Tesorer&#237;a%20Municipal/Daniel/Informaci&#243;n%20Financiera/Relaci&#243;n%20analitica%20de%20pagos%20(Como%20vamos)/2020/12.%20DICIEMB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PROF"/>
      <sheetName val="COMUNICACION"/>
      <sheetName val="SERV. PERS."/>
    </sheetNames>
    <sheetDataSet>
      <sheetData sheetId="0">
        <row r="7">
          <cell r="B7" t="str">
            <v>Contratistas y Fondos Federales</v>
          </cell>
          <cell r="C7">
            <v>343586338.43000031</v>
          </cell>
        </row>
        <row r="8">
          <cell r="B8" t="str">
            <v>Gastos Varios</v>
          </cell>
          <cell r="C8">
            <v>608345214.93999946</v>
          </cell>
        </row>
        <row r="9">
          <cell r="B9" t="str">
            <v>Servicios Profesionales</v>
          </cell>
          <cell r="C9">
            <v>2066329.4999999998</v>
          </cell>
        </row>
        <row r="10">
          <cell r="B10" t="str">
            <v>Comunicación</v>
          </cell>
          <cell r="C10">
            <v>7789079.3999999976</v>
          </cell>
        </row>
        <row r="11">
          <cell r="B11" t="str">
            <v>Gastos de Representación</v>
          </cell>
          <cell r="C11">
            <v>0</v>
          </cell>
        </row>
        <row r="12">
          <cell r="B12" t="str">
            <v>Servicios Personales</v>
          </cell>
          <cell r="C12">
            <v>2742676.6399999992</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C13" sqref="C13"/>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8" t="s">
        <v>325</v>
      </c>
    </row>
    <row r="2" spans="2:4" ht="23.25" x14ac:dyDescent="0.35">
      <c r="B2" s="9" t="s">
        <v>326</v>
      </c>
    </row>
    <row r="3" spans="2:4" ht="5.25" customHeight="1" x14ac:dyDescent="0.35">
      <c r="B3" s="9"/>
    </row>
    <row r="4" spans="2:4" ht="18.75" x14ac:dyDescent="0.3">
      <c r="B4" s="10" t="s">
        <v>330</v>
      </c>
      <c r="C4" s="10"/>
      <c r="D4" s="10"/>
    </row>
    <row r="5" spans="2:4" ht="5.25" customHeight="1" x14ac:dyDescent="0.25"/>
    <row r="6" spans="2:4" x14ac:dyDescent="0.25">
      <c r="B6" s="11" t="s">
        <v>3</v>
      </c>
      <c r="C6" s="12" t="s">
        <v>331</v>
      </c>
      <c r="D6" s="12"/>
    </row>
    <row r="7" spans="2:4" x14ac:dyDescent="0.25">
      <c r="B7" s="13" t="s">
        <v>332</v>
      </c>
      <c r="C7" s="14">
        <f>SUM('CONTRATISTAS Y FDO FED'!J7:J20)/2</f>
        <v>5147737.46</v>
      </c>
      <c r="D7" s="15">
        <f>C7/$C$14</f>
        <v>2.6375702723208629E-2</v>
      </c>
    </row>
    <row r="8" spans="2:4" x14ac:dyDescent="0.25">
      <c r="B8" s="13" t="s">
        <v>333</v>
      </c>
      <c r="C8" s="14">
        <f>SUM('GASTOS VARIOS'!J7:J127)/2</f>
        <v>189675572.91</v>
      </c>
      <c r="D8" s="15">
        <f t="shared" ref="D8:D12" si="0">C8/$C$14</f>
        <v>0.97184958708606006</v>
      </c>
    </row>
    <row r="9" spans="2:4" x14ac:dyDescent="0.25">
      <c r="B9" s="13" t="s">
        <v>334</v>
      </c>
      <c r="C9" s="14">
        <v>0</v>
      </c>
      <c r="D9" s="15">
        <f t="shared" si="0"/>
        <v>0</v>
      </c>
    </row>
    <row r="10" spans="2:4" x14ac:dyDescent="0.25">
      <c r="B10" s="13" t="s">
        <v>335</v>
      </c>
      <c r="C10" s="14">
        <v>0</v>
      </c>
      <c r="D10" s="15">
        <f t="shared" si="0"/>
        <v>0</v>
      </c>
    </row>
    <row r="11" spans="2:4" x14ac:dyDescent="0.25">
      <c r="B11" s="13" t="s">
        <v>336</v>
      </c>
      <c r="C11" s="14">
        <v>0</v>
      </c>
      <c r="D11" s="15">
        <f t="shared" si="0"/>
        <v>0</v>
      </c>
    </row>
    <row r="12" spans="2:4" x14ac:dyDescent="0.25">
      <c r="B12" s="13" t="s">
        <v>337</v>
      </c>
      <c r="C12" s="14">
        <f>SUM('SERV. PERS.'!J7:J14)/2</f>
        <v>346369.62</v>
      </c>
      <c r="D12" s="15">
        <f t="shared" si="0"/>
        <v>1.7747101907311989E-3</v>
      </c>
    </row>
    <row r="13" spans="2:4" x14ac:dyDescent="0.25">
      <c r="C13" s="16"/>
      <c r="D13" s="17"/>
    </row>
    <row r="14" spans="2:4" x14ac:dyDescent="0.25">
      <c r="B14" s="18" t="s">
        <v>338</v>
      </c>
      <c r="C14" s="19">
        <f>SUM(C7:C13)</f>
        <v>195169679.99000001</v>
      </c>
      <c r="D14" s="20">
        <f>SUM(D7:D13)</f>
        <v>0.99999999999999989</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SENT'!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XFD6"/>
    </sheetView>
  </sheetViews>
  <sheetFormatPr baseColWidth="10" defaultRowHeight="15" x14ac:dyDescent="0.25"/>
  <cols>
    <col min="1" max="1" width="9.42578125" bestFit="1" customWidth="1"/>
    <col min="2" max="2" width="64.5703125" bestFit="1" customWidth="1"/>
    <col min="3" max="3" width="15.85546875" bestFit="1" customWidth="1"/>
    <col min="4" max="4" width="33" bestFit="1" customWidth="1"/>
    <col min="6" max="6" width="47.85546875" customWidth="1"/>
    <col min="10" max="10" width="13.7109375" bestFit="1" customWidth="1"/>
  </cols>
  <sheetData>
    <row r="1" spans="1:10" ht="33.75" x14ac:dyDescent="0.5">
      <c r="A1" s="21" t="s">
        <v>325</v>
      </c>
    </row>
    <row r="2" spans="1:10" ht="23.25" x14ac:dyDescent="0.35">
      <c r="A2" s="22" t="s">
        <v>326</v>
      </c>
    </row>
    <row r="3" spans="1:10" ht="18.75" x14ac:dyDescent="0.3">
      <c r="A3" s="23" t="s">
        <v>330</v>
      </c>
    </row>
    <row r="4" spans="1:10" x14ac:dyDescent="0.25">
      <c r="A4" t="s">
        <v>327</v>
      </c>
    </row>
    <row r="6" spans="1:10" x14ac:dyDescent="0.25">
      <c r="A6" s="24" t="s">
        <v>301</v>
      </c>
      <c r="B6" s="24" t="s">
        <v>2</v>
      </c>
      <c r="C6" s="25" t="s">
        <v>6</v>
      </c>
      <c r="D6" s="24" t="s">
        <v>1</v>
      </c>
      <c r="E6" s="25" t="s">
        <v>7</v>
      </c>
      <c r="F6" s="24" t="s">
        <v>3</v>
      </c>
      <c r="G6" s="25" t="s">
        <v>4</v>
      </c>
      <c r="H6" s="25" t="s">
        <v>302</v>
      </c>
      <c r="I6" s="24" t="s">
        <v>0</v>
      </c>
      <c r="J6" s="26" t="s">
        <v>5</v>
      </c>
    </row>
    <row r="7" spans="1:10" x14ac:dyDescent="0.25">
      <c r="A7" s="3">
        <v>206273</v>
      </c>
      <c r="B7" s="3" t="s">
        <v>256</v>
      </c>
      <c r="C7" s="1" t="s">
        <v>258</v>
      </c>
      <c r="D7" s="3" t="s">
        <v>255</v>
      </c>
      <c r="E7" t="s">
        <v>27</v>
      </c>
      <c r="F7" s="3" t="s">
        <v>257</v>
      </c>
      <c r="G7" s="6" t="s">
        <v>101</v>
      </c>
      <c r="H7" s="6">
        <v>297000067</v>
      </c>
      <c r="I7" s="7">
        <v>44225</v>
      </c>
      <c r="J7" s="4">
        <v>18309</v>
      </c>
    </row>
    <row r="8" spans="1:10" x14ac:dyDescent="0.25">
      <c r="A8" s="3">
        <v>206273</v>
      </c>
      <c r="B8" s="3" t="s">
        <v>256</v>
      </c>
      <c r="C8" s="1" t="s">
        <v>258</v>
      </c>
      <c r="D8" s="3" t="s">
        <v>265</v>
      </c>
      <c r="E8" t="s">
        <v>27</v>
      </c>
      <c r="F8" s="3" t="s">
        <v>266</v>
      </c>
      <c r="G8" s="6" t="s">
        <v>101</v>
      </c>
      <c r="H8" s="6">
        <v>303000013</v>
      </c>
      <c r="I8" s="7">
        <v>44225</v>
      </c>
      <c r="J8" s="4">
        <v>1190.7</v>
      </c>
    </row>
    <row r="9" spans="1:10" x14ac:dyDescent="0.25">
      <c r="A9" s="3">
        <v>206273</v>
      </c>
      <c r="B9" s="3" t="s">
        <v>256</v>
      </c>
      <c r="C9" s="1" t="s">
        <v>258</v>
      </c>
      <c r="D9" s="3" t="s">
        <v>263</v>
      </c>
      <c r="E9" t="s">
        <v>27</v>
      </c>
      <c r="F9" s="3" t="s">
        <v>264</v>
      </c>
      <c r="G9" s="6" t="s">
        <v>101</v>
      </c>
      <c r="H9" s="6">
        <v>303000012</v>
      </c>
      <c r="I9" s="7">
        <v>44225</v>
      </c>
      <c r="J9" s="4">
        <v>28356</v>
      </c>
    </row>
    <row r="10" spans="1:10" x14ac:dyDescent="0.25">
      <c r="A10" s="3">
        <v>206273</v>
      </c>
      <c r="B10" s="3" t="s">
        <v>256</v>
      </c>
      <c r="C10" s="1" t="s">
        <v>258</v>
      </c>
      <c r="D10" s="3" t="s">
        <v>259</v>
      </c>
      <c r="E10" t="s">
        <v>27</v>
      </c>
      <c r="F10" s="3" t="s">
        <v>260</v>
      </c>
      <c r="G10" s="6" t="s">
        <v>101</v>
      </c>
      <c r="H10" s="6">
        <v>298000071</v>
      </c>
      <c r="I10" s="7">
        <v>44225</v>
      </c>
      <c r="J10" s="4">
        <v>4294281.76</v>
      </c>
    </row>
    <row r="11" spans="1:10" x14ac:dyDescent="0.25">
      <c r="A11" s="3">
        <v>206273</v>
      </c>
      <c r="B11" s="3" t="s">
        <v>256</v>
      </c>
      <c r="C11" s="1" t="s">
        <v>258</v>
      </c>
      <c r="D11" s="3" t="s">
        <v>274</v>
      </c>
      <c r="E11" t="s">
        <v>27</v>
      </c>
      <c r="F11" s="3" t="s">
        <v>275</v>
      </c>
      <c r="G11" s="6" t="s">
        <v>101</v>
      </c>
      <c r="H11" s="6">
        <v>310000026</v>
      </c>
      <c r="I11" s="7">
        <v>44225</v>
      </c>
      <c r="J11" s="4">
        <v>59267</v>
      </c>
    </row>
    <row r="12" spans="1:10" x14ac:dyDescent="0.25">
      <c r="A12" s="3">
        <v>206273</v>
      </c>
      <c r="B12" s="3" t="s">
        <v>256</v>
      </c>
      <c r="C12" s="1" t="s">
        <v>258</v>
      </c>
      <c r="D12" s="3" t="s">
        <v>261</v>
      </c>
      <c r="E12" t="s">
        <v>27</v>
      </c>
      <c r="F12" s="3" t="s">
        <v>262</v>
      </c>
      <c r="G12" s="6" t="s">
        <v>101</v>
      </c>
      <c r="H12" s="6">
        <v>298000072</v>
      </c>
      <c r="I12" s="7">
        <v>44225</v>
      </c>
      <c r="J12" s="4">
        <v>733958</v>
      </c>
    </row>
    <row r="13" spans="1:10" x14ac:dyDescent="0.25">
      <c r="A13" s="5" t="s">
        <v>303</v>
      </c>
      <c r="B13" s="3"/>
      <c r="C13" s="1"/>
      <c r="D13" s="3"/>
      <c r="F13" s="3"/>
      <c r="G13" s="6"/>
      <c r="H13" s="6"/>
      <c r="I13" s="7"/>
      <c r="J13" s="4">
        <v>5135362.46</v>
      </c>
    </row>
    <row r="14" spans="1:10" x14ac:dyDescent="0.25">
      <c r="A14" s="3">
        <v>206894</v>
      </c>
      <c r="B14" s="3" t="s">
        <v>268</v>
      </c>
      <c r="C14" s="1" t="s">
        <v>270</v>
      </c>
      <c r="D14" s="3" t="s">
        <v>267</v>
      </c>
      <c r="E14" t="s">
        <v>27</v>
      </c>
      <c r="F14" s="3" t="s">
        <v>269</v>
      </c>
      <c r="G14" s="6" t="s">
        <v>101</v>
      </c>
      <c r="H14" s="6">
        <v>308000035</v>
      </c>
      <c r="I14" s="7">
        <v>44225</v>
      </c>
      <c r="J14" s="4">
        <v>4125</v>
      </c>
    </row>
    <row r="15" spans="1:10" x14ac:dyDescent="0.25">
      <c r="A15" s="3">
        <v>206894</v>
      </c>
      <c r="B15" s="3" t="s">
        <v>268</v>
      </c>
      <c r="C15" s="1" t="s">
        <v>270</v>
      </c>
      <c r="D15" s="3" t="s">
        <v>271</v>
      </c>
      <c r="E15" t="s">
        <v>27</v>
      </c>
      <c r="F15" s="3" t="s">
        <v>269</v>
      </c>
      <c r="G15" s="6" t="s">
        <v>101</v>
      </c>
      <c r="H15" s="6">
        <v>308000036</v>
      </c>
      <c r="I15" s="7">
        <v>44225</v>
      </c>
      <c r="J15" s="4">
        <v>4125</v>
      </c>
    </row>
    <row r="16" spans="1:10" x14ac:dyDescent="0.25">
      <c r="A16" s="3">
        <v>206894</v>
      </c>
      <c r="B16" s="3" t="s">
        <v>268</v>
      </c>
      <c r="C16" s="1" t="s">
        <v>270</v>
      </c>
      <c r="D16" s="3" t="s">
        <v>273</v>
      </c>
      <c r="E16" t="s">
        <v>27</v>
      </c>
      <c r="F16" s="3" t="s">
        <v>269</v>
      </c>
      <c r="G16" s="6" t="s">
        <v>101</v>
      </c>
      <c r="H16" s="6">
        <v>308000038</v>
      </c>
      <c r="I16" s="7">
        <v>44225</v>
      </c>
      <c r="J16" s="4">
        <v>2625</v>
      </c>
    </row>
    <row r="17" spans="1:10" x14ac:dyDescent="0.25">
      <c r="A17" s="3">
        <v>206894</v>
      </c>
      <c r="B17" s="3" t="s">
        <v>268</v>
      </c>
      <c r="C17" s="1" t="s">
        <v>270</v>
      </c>
      <c r="D17" s="3" t="s">
        <v>272</v>
      </c>
      <c r="E17" t="s">
        <v>27</v>
      </c>
      <c r="F17" s="3" t="s">
        <v>269</v>
      </c>
      <c r="G17" s="6" t="s">
        <v>101</v>
      </c>
      <c r="H17" s="6">
        <v>308000037</v>
      </c>
      <c r="I17" s="7">
        <v>44225</v>
      </c>
      <c r="J17" s="4">
        <v>1500</v>
      </c>
    </row>
    <row r="18" spans="1:10" x14ac:dyDescent="0.25">
      <c r="A18" s="5" t="s">
        <v>304</v>
      </c>
      <c r="B18" s="3"/>
      <c r="D18" s="3"/>
      <c r="F18" s="3"/>
      <c r="G18" s="3"/>
      <c r="H18" s="3"/>
      <c r="I18" s="2"/>
      <c r="J18" s="4">
        <v>12375</v>
      </c>
    </row>
  </sheetData>
  <sortState ref="A7:K109">
    <sortCondition ref="A7:A109"/>
    <sortCondition ref="I7:I109"/>
    <sortCondition ref="D7:D10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workbookViewId="0">
      <pane ySplit="6" topLeftCell="A127" activePane="bottomLeft" state="frozen"/>
      <selection pane="bottomLeft" sqref="A1:XFD6"/>
    </sheetView>
  </sheetViews>
  <sheetFormatPr baseColWidth="10" defaultRowHeight="15" x14ac:dyDescent="0.25"/>
  <cols>
    <col min="2" max="2" width="64.5703125" bestFit="1" customWidth="1"/>
    <col min="3" max="3" width="15.85546875" bestFit="1" customWidth="1"/>
    <col min="4" max="4" width="24.28515625" bestFit="1" customWidth="1"/>
    <col min="5" max="5" width="18.28515625" bestFit="1" customWidth="1"/>
    <col min="6" max="6" width="75.5703125" customWidth="1"/>
    <col min="7" max="7" width="6.85546875" customWidth="1"/>
    <col min="8" max="8" width="12.42578125" customWidth="1"/>
    <col min="9" max="9" width="12.140625" customWidth="1"/>
    <col min="10" max="10" width="14.42578125" customWidth="1"/>
  </cols>
  <sheetData>
    <row r="1" spans="1:10" ht="33.75" x14ac:dyDescent="0.5">
      <c r="A1" s="21" t="s">
        <v>325</v>
      </c>
    </row>
    <row r="2" spans="1:10" ht="23.25" x14ac:dyDescent="0.35">
      <c r="A2" s="22" t="s">
        <v>326</v>
      </c>
    </row>
    <row r="3" spans="1:10" ht="18.75" x14ac:dyDescent="0.3">
      <c r="A3" s="23" t="s">
        <v>330</v>
      </c>
    </row>
    <row r="4" spans="1:10" x14ac:dyDescent="0.25">
      <c r="A4" t="s">
        <v>328</v>
      </c>
    </row>
    <row r="6" spans="1:10" x14ac:dyDescent="0.25">
      <c r="A6" s="24" t="s">
        <v>301</v>
      </c>
      <c r="B6" s="24" t="s">
        <v>2</v>
      </c>
      <c r="C6" s="25" t="s">
        <v>6</v>
      </c>
      <c r="D6" s="24" t="s">
        <v>1</v>
      </c>
      <c r="E6" s="25" t="s">
        <v>7</v>
      </c>
      <c r="F6" s="24" t="s">
        <v>3</v>
      </c>
      <c r="G6" s="25" t="s">
        <v>4</v>
      </c>
      <c r="H6" s="25" t="s">
        <v>302</v>
      </c>
      <c r="I6" s="24" t="s">
        <v>0</v>
      </c>
      <c r="J6" s="26" t="s">
        <v>5</v>
      </c>
    </row>
    <row r="7" spans="1:10" x14ac:dyDescent="0.25">
      <c r="A7" s="3">
        <v>116684</v>
      </c>
      <c r="B7" s="3" t="s">
        <v>277</v>
      </c>
      <c r="C7" t="s">
        <v>279</v>
      </c>
      <c r="D7" s="3" t="s">
        <v>276</v>
      </c>
      <c r="E7" t="s">
        <v>280</v>
      </c>
      <c r="F7" s="3" t="s">
        <v>278</v>
      </c>
      <c r="G7" s="3" t="s">
        <v>101</v>
      </c>
      <c r="H7" s="3">
        <v>604000052</v>
      </c>
      <c r="I7" s="2">
        <v>44225</v>
      </c>
      <c r="J7" s="4">
        <v>3854000</v>
      </c>
    </row>
    <row r="8" spans="1:10" x14ac:dyDescent="0.25">
      <c r="A8" s="3">
        <v>116684</v>
      </c>
      <c r="B8" s="3" t="s">
        <v>277</v>
      </c>
      <c r="C8" t="s">
        <v>279</v>
      </c>
      <c r="D8" s="3" t="s">
        <v>281</v>
      </c>
      <c r="E8" t="s">
        <v>280</v>
      </c>
      <c r="F8" s="3" t="s">
        <v>282</v>
      </c>
      <c r="G8" s="3" t="s">
        <v>101</v>
      </c>
      <c r="H8" s="3">
        <v>604000052</v>
      </c>
      <c r="I8" s="2">
        <v>44225</v>
      </c>
      <c r="J8" s="4">
        <v>9000000</v>
      </c>
    </row>
    <row r="9" spans="1:10" x14ac:dyDescent="0.25">
      <c r="A9" s="5" t="s">
        <v>305</v>
      </c>
      <c r="B9" s="3"/>
      <c r="D9" s="3"/>
      <c r="F9" s="3"/>
      <c r="G9" s="3"/>
      <c r="H9" s="3"/>
      <c r="I9" s="2"/>
      <c r="J9" s="4">
        <v>12854000</v>
      </c>
    </row>
    <row r="10" spans="1:10" x14ac:dyDescent="0.25">
      <c r="A10" s="3">
        <v>126020</v>
      </c>
      <c r="B10" s="3" t="s">
        <v>156</v>
      </c>
      <c r="C10" t="s">
        <v>158</v>
      </c>
      <c r="D10" s="3" t="s">
        <v>155</v>
      </c>
      <c r="E10" t="s">
        <v>27</v>
      </c>
      <c r="F10" s="3" t="s">
        <v>157</v>
      </c>
      <c r="G10" s="3" t="s">
        <v>101</v>
      </c>
      <c r="H10" s="3">
        <v>1019209</v>
      </c>
      <c r="I10" s="2">
        <v>44225</v>
      </c>
      <c r="J10" s="4">
        <v>959000</v>
      </c>
    </row>
    <row r="11" spans="1:10" x14ac:dyDescent="0.25">
      <c r="A11" s="5" t="s">
        <v>306</v>
      </c>
      <c r="B11" s="3"/>
      <c r="D11" s="3"/>
      <c r="F11" s="3"/>
      <c r="G11" s="3"/>
      <c r="H11" s="3"/>
      <c r="I11" s="2"/>
      <c r="J11" s="4">
        <v>959000</v>
      </c>
    </row>
    <row r="12" spans="1:10" x14ac:dyDescent="0.25">
      <c r="A12" s="3">
        <v>126224</v>
      </c>
      <c r="B12" s="3" t="s">
        <v>121</v>
      </c>
      <c r="C12" t="s">
        <v>123</v>
      </c>
      <c r="D12" s="3" t="s">
        <v>120</v>
      </c>
      <c r="E12" t="s">
        <v>27</v>
      </c>
      <c r="F12" s="3" t="s">
        <v>122</v>
      </c>
      <c r="G12" s="3" t="s">
        <v>101</v>
      </c>
      <c r="H12" s="3">
        <v>1019196</v>
      </c>
      <c r="I12" s="2">
        <v>44225</v>
      </c>
      <c r="J12" s="4">
        <v>8537224.3499999996</v>
      </c>
    </row>
    <row r="13" spans="1:10" x14ac:dyDescent="0.25">
      <c r="A13" s="3">
        <v>126224</v>
      </c>
      <c r="B13" s="3" t="s">
        <v>121</v>
      </c>
      <c r="C13" t="s">
        <v>123</v>
      </c>
      <c r="D13" s="3" t="s">
        <v>173</v>
      </c>
      <c r="E13" t="s">
        <v>27</v>
      </c>
      <c r="F13" s="3" t="s">
        <v>174</v>
      </c>
      <c r="G13" s="3" t="s">
        <v>101</v>
      </c>
      <c r="H13" s="3">
        <v>1019215</v>
      </c>
      <c r="I13" s="2">
        <v>44225</v>
      </c>
      <c r="J13" s="4">
        <v>8511494.8599999994</v>
      </c>
    </row>
    <row r="14" spans="1:10" x14ac:dyDescent="0.25">
      <c r="A14" s="5" t="s">
        <v>307</v>
      </c>
      <c r="B14" s="3"/>
      <c r="D14" s="3"/>
      <c r="F14" s="3"/>
      <c r="G14" s="3"/>
      <c r="H14" s="3"/>
      <c r="I14" s="2"/>
      <c r="J14" s="4">
        <v>17048719.210000001</v>
      </c>
    </row>
    <row r="15" spans="1:10" x14ac:dyDescent="0.25">
      <c r="A15" s="3">
        <v>126287</v>
      </c>
      <c r="B15" s="3" t="s">
        <v>160</v>
      </c>
      <c r="C15" t="s">
        <v>162</v>
      </c>
      <c r="D15" s="3" t="s">
        <v>159</v>
      </c>
      <c r="E15" t="s">
        <v>27</v>
      </c>
      <c r="F15" s="3" t="s">
        <v>161</v>
      </c>
      <c r="G15" s="3" t="s">
        <v>101</v>
      </c>
      <c r="H15" s="3">
        <v>1019210</v>
      </c>
      <c r="I15" s="2">
        <v>44225</v>
      </c>
      <c r="J15" s="4">
        <v>1250000</v>
      </c>
    </row>
    <row r="16" spans="1:10" x14ac:dyDescent="0.25">
      <c r="A16" s="5" t="s">
        <v>308</v>
      </c>
      <c r="B16" s="3"/>
      <c r="D16" s="3"/>
      <c r="F16" s="3"/>
      <c r="G16" s="3"/>
      <c r="H16" s="3"/>
      <c r="I16" s="2"/>
      <c r="J16" s="4">
        <v>1250000</v>
      </c>
    </row>
    <row r="17" spans="1:10" x14ac:dyDescent="0.25">
      <c r="A17" s="3">
        <v>126371</v>
      </c>
      <c r="B17" s="3" t="s">
        <v>164</v>
      </c>
      <c r="C17" t="s">
        <v>166</v>
      </c>
      <c r="D17" s="3" t="s">
        <v>163</v>
      </c>
      <c r="E17" t="s">
        <v>27</v>
      </c>
      <c r="F17" s="3" t="s">
        <v>165</v>
      </c>
      <c r="G17" s="3" t="s">
        <v>101</v>
      </c>
      <c r="H17" s="3">
        <v>1019211</v>
      </c>
      <c r="I17" s="2">
        <v>44225</v>
      </c>
      <c r="J17" s="4">
        <v>916453.31</v>
      </c>
    </row>
    <row r="18" spans="1:10" x14ac:dyDescent="0.25">
      <c r="A18" s="5" t="s">
        <v>309</v>
      </c>
      <c r="B18" s="3"/>
      <c r="D18" s="3"/>
      <c r="F18" s="3"/>
      <c r="G18" s="3"/>
      <c r="H18" s="3"/>
      <c r="I18" s="2"/>
      <c r="J18" s="4">
        <v>916453.31</v>
      </c>
    </row>
    <row r="19" spans="1:10" x14ac:dyDescent="0.25">
      <c r="A19" s="3">
        <v>126671</v>
      </c>
      <c r="B19" s="3" t="s">
        <v>152</v>
      </c>
      <c r="C19" t="s">
        <v>154</v>
      </c>
      <c r="D19" s="3" t="s">
        <v>151</v>
      </c>
      <c r="E19" t="s">
        <v>27</v>
      </c>
      <c r="F19" s="3" t="s">
        <v>153</v>
      </c>
      <c r="G19" s="3" t="s">
        <v>101</v>
      </c>
      <c r="H19" s="3">
        <v>1019208</v>
      </c>
      <c r="I19" s="2">
        <v>44225</v>
      </c>
      <c r="J19" s="4">
        <v>3750000</v>
      </c>
    </row>
    <row r="20" spans="1:10" x14ac:dyDescent="0.25">
      <c r="A20" s="5" t="s">
        <v>310</v>
      </c>
      <c r="B20" s="3"/>
      <c r="D20" s="3"/>
      <c r="F20" s="3"/>
      <c r="G20" s="3"/>
      <c r="H20" s="3"/>
      <c r="I20" s="2"/>
      <c r="J20" s="4">
        <v>3750000</v>
      </c>
    </row>
    <row r="21" spans="1:10" x14ac:dyDescent="0.25">
      <c r="A21" s="3">
        <v>206661</v>
      </c>
      <c r="B21" s="3" t="s">
        <v>249</v>
      </c>
      <c r="C21" t="s">
        <v>251</v>
      </c>
      <c r="D21" s="3" t="s">
        <v>253</v>
      </c>
      <c r="E21" t="s">
        <v>252</v>
      </c>
      <c r="F21" s="3" t="s">
        <v>254</v>
      </c>
      <c r="G21" s="3" t="s">
        <v>101</v>
      </c>
      <c r="H21" s="3">
        <v>1019230</v>
      </c>
      <c r="I21" s="2">
        <v>44225</v>
      </c>
      <c r="J21" s="4">
        <v>8104.17</v>
      </c>
    </row>
    <row r="22" spans="1:10" x14ac:dyDescent="0.25">
      <c r="A22" s="3">
        <v>206661</v>
      </c>
      <c r="B22" s="3" t="s">
        <v>249</v>
      </c>
      <c r="C22" t="s">
        <v>251</v>
      </c>
      <c r="D22" s="3" t="s">
        <v>248</v>
      </c>
      <c r="E22" t="s">
        <v>252</v>
      </c>
      <c r="F22" s="3" t="s">
        <v>250</v>
      </c>
      <c r="G22" s="3" t="s">
        <v>101</v>
      </c>
      <c r="H22" s="3">
        <v>1019230</v>
      </c>
      <c r="I22" s="2">
        <v>44225</v>
      </c>
      <c r="J22" s="4">
        <v>20250</v>
      </c>
    </row>
    <row r="23" spans="1:10" x14ac:dyDescent="0.25">
      <c r="A23" s="5" t="s">
        <v>311</v>
      </c>
      <c r="B23" s="3"/>
      <c r="D23" s="3"/>
      <c r="F23" s="3"/>
      <c r="G23" s="3"/>
      <c r="H23" s="3"/>
      <c r="I23" s="2"/>
      <c r="J23" s="4">
        <v>28354.17</v>
      </c>
    </row>
    <row r="24" spans="1:10" x14ac:dyDescent="0.25">
      <c r="A24" s="3">
        <v>206894</v>
      </c>
      <c r="B24" s="3" t="s">
        <v>268</v>
      </c>
      <c r="C24" t="s">
        <v>270</v>
      </c>
      <c r="D24" s="3" t="s">
        <v>283</v>
      </c>
      <c r="E24" t="s">
        <v>27</v>
      </c>
      <c r="F24" s="3" t="s">
        <v>284</v>
      </c>
      <c r="G24" s="3" t="s">
        <v>101</v>
      </c>
      <c r="H24" s="3">
        <v>11000199</v>
      </c>
      <c r="I24" s="2">
        <v>44226</v>
      </c>
      <c r="J24" s="4">
        <v>25348924.68</v>
      </c>
    </row>
    <row r="25" spans="1:10" x14ac:dyDescent="0.25">
      <c r="A25" s="3">
        <v>206894</v>
      </c>
      <c r="B25" s="3" t="s">
        <v>268</v>
      </c>
      <c r="C25" t="s">
        <v>270</v>
      </c>
      <c r="D25" s="3" t="s">
        <v>289</v>
      </c>
      <c r="E25" t="s">
        <v>27</v>
      </c>
      <c r="F25" s="3" t="s">
        <v>290</v>
      </c>
      <c r="G25" s="3" t="s">
        <v>101</v>
      </c>
      <c r="H25" s="3">
        <v>231000106</v>
      </c>
      <c r="I25" s="2">
        <v>44226</v>
      </c>
      <c r="J25" s="4">
        <v>22685331.149999999</v>
      </c>
    </row>
    <row r="26" spans="1:10" x14ac:dyDescent="0.25">
      <c r="A26" s="3">
        <v>206894</v>
      </c>
      <c r="B26" s="3" t="s">
        <v>268</v>
      </c>
      <c r="C26" t="s">
        <v>270</v>
      </c>
      <c r="D26" s="3" t="s">
        <v>295</v>
      </c>
      <c r="E26" t="s">
        <v>27</v>
      </c>
      <c r="F26" s="3" t="s">
        <v>296</v>
      </c>
      <c r="G26" s="3" t="s">
        <v>101</v>
      </c>
      <c r="H26" s="3">
        <v>240000111</v>
      </c>
      <c r="I26" s="2">
        <v>44226</v>
      </c>
      <c r="J26" s="4">
        <v>11563298.560000001</v>
      </c>
    </row>
    <row r="27" spans="1:10" x14ac:dyDescent="0.25">
      <c r="A27" s="3">
        <v>206894</v>
      </c>
      <c r="B27" s="3" t="s">
        <v>268</v>
      </c>
      <c r="C27" t="s">
        <v>270</v>
      </c>
      <c r="D27" s="3" t="s">
        <v>285</v>
      </c>
      <c r="E27" t="s">
        <v>27</v>
      </c>
      <c r="F27" s="3" t="s">
        <v>286</v>
      </c>
      <c r="G27" s="3" t="s">
        <v>101</v>
      </c>
      <c r="H27" s="3">
        <v>11000200</v>
      </c>
      <c r="I27" s="2">
        <v>44226</v>
      </c>
      <c r="J27" s="4">
        <v>19263003.949999999</v>
      </c>
    </row>
    <row r="28" spans="1:10" x14ac:dyDescent="0.25">
      <c r="A28" s="3">
        <v>206894</v>
      </c>
      <c r="B28" s="3" t="s">
        <v>268</v>
      </c>
      <c r="C28" t="s">
        <v>270</v>
      </c>
      <c r="D28" s="3" t="s">
        <v>287</v>
      </c>
      <c r="E28" t="s">
        <v>27</v>
      </c>
      <c r="F28" s="3" t="s">
        <v>288</v>
      </c>
      <c r="G28" s="3" t="s">
        <v>101</v>
      </c>
      <c r="H28" s="3">
        <v>11000201</v>
      </c>
      <c r="I28" s="2">
        <v>44226</v>
      </c>
      <c r="J28" s="4">
        <v>30507.41</v>
      </c>
    </row>
    <row r="29" spans="1:10" x14ac:dyDescent="0.25">
      <c r="A29" s="3">
        <v>206894</v>
      </c>
      <c r="B29" s="3" t="s">
        <v>268</v>
      </c>
      <c r="C29" t="s">
        <v>270</v>
      </c>
      <c r="D29" s="3" t="s">
        <v>291</v>
      </c>
      <c r="E29" t="s">
        <v>27</v>
      </c>
      <c r="F29" s="3" t="s">
        <v>292</v>
      </c>
      <c r="G29" s="3" t="s">
        <v>101</v>
      </c>
      <c r="H29" s="3">
        <v>231000107</v>
      </c>
      <c r="I29" s="2">
        <v>44226</v>
      </c>
      <c r="J29" s="4">
        <v>19102592.48</v>
      </c>
    </row>
    <row r="30" spans="1:10" x14ac:dyDescent="0.25">
      <c r="A30" s="3">
        <v>206894</v>
      </c>
      <c r="B30" s="3" t="s">
        <v>268</v>
      </c>
      <c r="C30" t="s">
        <v>270</v>
      </c>
      <c r="D30" s="3" t="s">
        <v>293</v>
      </c>
      <c r="E30" t="s">
        <v>27</v>
      </c>
      <c r="F30" s="3" t="s">
        <v>294</v>
      </c>
      <c r="G30" s="3" t="s">
        <v>101</v>
      </c>
      <c r="H30" s="3">
        <v>231000108</v>
      </c>
      <c r="I30" s="2">
        <v>44226</v>
      </c>
      <c r="J30" s="4">
        <v>138051.26999999999</v>
      </c>
    </row>
    <row r="31" spans="1:10" x14ac:dyDescent="0.25">
      <c r="A31" s="3">
        <v>206894</v>
      </c>
      <c r="B31" s="3" t="s">
        <v>268</v>
      </c>
      <c r="C31" t="s">
        <v>270</v>
      </c>
      <c r="D31" s="3" t="s">
        <v>297</v>
      </c>
      <c r="E31" t="s">
        <v>27</v>
      </c>
      <c r="F31" s="3" t="s">
        <v>298</v>
      </c>
      <c r="G31" s="3" t="s">
        <v>101</v>
      </c>
      <c r="H31" s="3">
        <v>240000112</v>
      </c>
      <c r="I31" s="2">
        <v>44226</v>
      </c>
      <c r="J31" s="4">
        <v>11355771.810000001</v>
      </c>
    </row>
    <row r="32" spans="1:10" x14ac:dyDescent="0.25">
      <c r="A32" s="3">
        <v>206894</v>
      </c>
      <c r="B32" s="3" t="s">
        <v>268</v>
      </c>
      <c r="C32" t="s">
        <v>270</v>
      </c>
      <c r="D32" s="3" t="s">
        <v>299</v>
      </c>
      <c r="E32" t="s">
        <v>27</v>
      </c>
      <c r="F32" s="3" t="s">
        <v>300</v>
      </c>
      <c r="G32" s="3" t="s">
        <v>101</v>
      </c>
      <c r="H32" s="3">
        <v>240000113</v>
      </c>
      <c r="I32" s="2">
        <v>44226</v>
      </c>
      <c r="J32" s="4">
        <v>18625.07</v>
      </c>
    </row>
    <row r="33" spans="1:10" x14ac:dyDescent="0.25">
      <c r="A33" s="5" t="s">
        <v>304</v>
      </c>
      <c r="B33" s="3"/>
      <c r="D33" s="3"/>
      <c r="F33" s="3"/>
      <c r="G33" s="3"/>
      <c r="H33" s="3"/>
      <c r="I33" s="2"/>
      <c r="J33" s="4">
        <v>109506106.38</v>
      </c>
    </row>
    <row r="34" spans="1:10" x14ac:dyDescent="0.25">
      <c r="A34" s="3">
        <v>210000</v>
      </c>
      <c r="B34" s="3" t="s">
        <v>99</v>
      </c>
      <c r="C34" t="s">
        <v>102</v>
      </c>
      <c r="D34" s="3" t="s">
        <v>145</v>
      </c>
      <c r="E34" t="s">
        <v>27</v>
      </c>
      <c r="F34" s="3" t="s">
        <v>146</v>
      </c>
      <c r="G34" s="3" t="s">
        <v>101</v>
      </c>
      <c r="H34" s="3">
        <v>1019205</v>
      </c>
      <c r="I34" s="2">
        <v>44225</v>
      </c>
      <c r="J34" s="4">
        <v>5025</v>
      </c>
    </row>
    <row r="35" spans="1:10" x14ac:dyDescent="0.25">
      <c r="A35" s="3">
        <v>210000</v>
      </c>
      <c r="B35" s="3" t="s">
        <v>99</v>
      </c>
      <c r="C35" t="s">
        <v>102</v>
      </c>
      <c r="D35" s="3" t="s">
        <v>113</v>
      </c>
      <c r="E35" t="s">
        <v>115</v>
      </c>
      <c r="F35" s="3" t="s">
        <v>114</v>
      </c>
      <c r="G35" s="3" t="s">
        <v>101</v>
      </c>
      <c r="H35" s="3">
        <v>1019193</v>
      </c>
      <c r="I35" s="2">
        <v>44225</v>
      </c>
      <c r="J35" s="4">
        <v>1442</v>
      </c>
    </row>
    <row r="36" spans="1:10" x14ac:dyDescent="0.25">
      <c r="A36" s="3">
        <v>210000</v>
      </c>
      <c r="B36" s="3" t="s">
        <v>99</v>
      </c>
      <c r="C36" t="s">
        <v>102</v>
      </c>
      <c r="D36" s="3" t="s">
        <v>222</v>
      </c>
      <c r="E36" t="s">
        <v>27</v>
      </c>
      <c r="F36" s="3" t="s">
        <v>223</v>
      </c>
      <c r="G36" s="3" t="s">
        <v>101</v>
      </c>
      <c r="H36" s="3">
        <v>1019221</v>
      </c>
      <c r="I36" s="2">
        <v>44225</v>
      </c>
      <c r="J36" s="4">
        <v>1245466</v>
      </c>
    </row>
    <row r="37" spans="1:10" x14ac:dyDescent="0.25">
      <c r="A37" s="3">
        <v>210000</v>
      </c>
      <c r="B37" s="3" t="s">
        <v>99</v>
      </c>
      <c r="C37" t="s">
        <v>102</v>
      </c>
      <c r="D37" s="3" t="s">
        <v>169</v>
      </c>
      <c r="E37" t="s">
        <v>27</v>
      </c>
      <c r="F37" s="3" t="s">
        <v>170</v>
      </c>
      <c r="G37" s="3" t="s">
        <v>101</v>
      </c>
      <c r="H37" s="3">
        <v>1019213</v>
      </c>
      <c r="I37" s="2">
        <v>44225</v>
      </c>
      <c r="J37" s="4">
        <v>1015430</v>
      </c>
    </row>
    <row r="38" spans="1:10" x14ac:dyDescent="0.25">
      <c r="A38" s="3">
        <v>210000</v>
      </c>
      <c r="B38" s="3" t="s">
        <v>99</v>
      </c>
      <c r="C38" t="s">
        <v>102</v>
      </c>
      <c r="D38" s="3" t="s">
        <v>171</v>
      </c>
      <c r="E38" t="s">
        <v>27</v>
      </c>
      <c r="F38" s="3" t="s">
        <v>172</v>
      </c>
      <c r="G38" s="3" t="s">
        <v>101</v>
      </c>
      <c r="H38" s="3">
        <v>1019214</v>
      </c>
      <c r="I38" s="2">
        <v>44225</v>
      </c>
      <c r="J38" s="4">
        <v>367529</v>
      </c>
    </row>
    <row r="39" spans="1:10" x14ac:dyDescent="0.25">
      <c r="A39" s="3">
        <v>210000</v>
      </c>
      <c r="B39" s="3" t="s">
        <v>99</v>
      </c>
      <c r="C39" t="s">
        <v>102</v>
      </c>
      <c r="D39" s="3" t="s">
        <v>143</v>
      </c>
      <c r="E39" t="s">
        <v>27</v>
      </c>
      <c r="F39" s="3" t="s">
        <v>144</v>
      </c>
      <c r="G39" s="3" t="s">
        <v>101</v>
      </c>
      <c r="H39" s="3">
        <v>1019204</v>
      </c>
      <c r="I39" s="2">
        <v>44225</v>
      </c>
      <c r="J39" s="4">
        <v>3879</v>
      </c>
    </row>
    <row r="40" spans="1:10" x14ac:dyDescent="0.25">
      <c r="A40" s="3">
        <v>210000</v>
      </c>
      <c r="B40" s="3" t="s">
        <v>99</v>
      </c>
      <c r="C40" t="s">
        <v>102</v>
      </c>
      <c r="D40" s="3" t="s">
        <v>167</v>
      </c>
      <c r="E40" t="s">
        <v>27</v>
      </c>
      <c r="F40" s="3" t="s">
        <v>168</v>
      </c>
      <c r="G40" s="3" t="s">
        <v>101</v>
      </c>
      <c r="H40" s="3">
        <v>1019212</v>
      </c>
      <c r="I40" s="2">
        <v>44225</v>
      </c>
      <c r="J40" s="4">
        <v>4839</v>
      </c>
    </row>
    <row r="41" spans="1:10" x14ac:dyDescent="0.25">
      <c r="A41" s="3">
        <v>210000</v>
      </c>
      <c r="B41" s="3" t="s">
        <v>99</v>
      </c>
      <c r="C41" t="s">
        <v>102</v>
      </c>
      <c r="D41" s="3" t="s">
        <v>109</v>
      </c>
      <c r="E41" t="s">
        <v>27</v>
      </c>
      <c r="F41" s="3" t="s">
        <v>110</v>
      </c>
      <c r="G41" s="3" t="s">
        <v>101</v>
      </c>
      <c r="H41" s="3">
        <v>1019191</v>
      </c>
      <c r="I41" s="2">
        <v>44225</v>
      </c>
      <c r="J41" s="4">
        <v>2573983</v>
      </c>
    </row>
    <row r="42" spans="1:10" x14ac:dyDescent="0.25">
      <c r="A42" s="3">
        <v>210000</v>
      </c>
      <c r="B42" s="3" t="s">
        <v>99</v>
      </c>
      <c r="C42" t="s">
        <v>102</v>
      </c>
      <c r="D42" s="3" t="s">
        <v>103</v>
      </c>
      <c r="E42" t="s">
        <v>27</v>
      </c>
      <c r="F42" s="3" t="s">
        <v>104</v>
      </c>
      <c r="G42" s="3" t="s">
        <v>101</v>
      </c>
      <c r="H42" s="3">
        <v>1019188</v>
      </c>
      <c r="I42" s="2">
        <v>44225</v>
      </c>
      <c r="J42" s="4">
        <v>262028</v>
      </c>
    </row>
    <row r="43" spans="1:10" x14ac:dyDescent="0.25">
      <c r="A43" s="3">
        <v>210000</v>
      </c>
      <c r="B43" s="3" t="s">
        <v>99</v>
      </c>
      <c r="C43" t="s">
        <v>102</v>
      </c>
      <c r="D43" s="3" t="s">
        <v>98</v>
      </c>
      <c r="E43" t="s">
        <v>27</v>
      </c>
      <c r="F43" s="3" t="s">
        <v>100</v>
      </c>
      <c r="G43" s="3" t="s">
        <v>101</v>
      </c>
      <c r="H43" s="3">
        <v>1019187</v>
      </c>
      <c r="I43" s="2">
        <v>44225</v>
      </c>
      <c r="J43" s="4">
        <v>2782</v>
      </c>
    </row>
    <row r="44" spans="1:10" x14ac:dyDescent="0.25">
      <c r="A44" s="3">
        <v>210000</v>
      </c>
      <c r="B44" s="3" t="s">
        <v>99</v>
      </c>
      <c r="C44" t="s">
        <v>102</v>
      </c>
      <c r="D44" s="3" t="s">
        <v>107</v>
      </c>
      <c r="E44" t="s">
        <v>27</v>
      </c>
      <c r="F44" s="3" t="s">
        <v>108</v>
      </c>
      <c r="G44" s="3" t="s">
        <v>101</v>
      </c>
      <c r="H44" s="3">
        <v>1019190</v>
      </c>
      <c r="I44" s="2">
        <v>44225</v>
      </c>
      <c r="J44" s="4">
        <v>585319</v>
      </c>
    </row>
    <row r="45" spans="1:10" x14ac:dyDescent="0.25">
      <c r="A45" s="3">
        <v>210000</v>
      </c>
      <c r="B45" s="3" t="s">
        <v>99</v>
      </c>
      <c r="C45" t="s">
        <v>102</v>
      </c>
      <c r="D45" s="3" t="s">
        <v>133</v>
      </c>
      <c r="E45" t="s">
        <v>27</v>
      </c>
      <c r="F45" s="3" t="s">
        <v>134</v>
      </c>
      <c r="G45" s="3" t="s">
        <v>101</v>
      </c>
      <c r="H45" s="3">
        <v>1019200</v>
      </c>
      <c r="I45" s="2">
        <v>44225</v>
      </c>
      <c r="J45" s="4">
        <v>271295</v>
      </c>
    </row>
    <row r="46" spans="1:10" x14ac:dyDescent="0.25">
      <c r="A46" s="3">
        <v>210000</v>
      </c>
      <c r="B46" s="3" t="s">
        <v>99</v>
      </c>
      <c r="C46" t="s">
        <v>102</v>
      </c>
      <c r="D46" s="3" t="s">
        <v>111</v>
      </c>
      <c r="E46" t="s">
        <v>27</v>
      </c>
      <c r="F46" s="3" t="s">
        <v>112</v>
      </c>
      <c r="G46" s="3" t="s">
        <v>101</v>
      </c>
      <c r="H46" s="3">
        <v>1019192</v>
      </c>
      <c r="I46" s="2">
        <v>44225</v>
      </c>
      <c r="J46" s="4">
        <v>708266</v>
      </c>
    </row>
    <row r="47" spans="1:10" x14ac:dyDescent="0.25">
      <c r="A47" s="3">
        <v>210000</v>
      </c>
      <c r="B47" s="3" t="s">
        <v>99</v>
      </c>
      <c r="C47" t="s">
        <v>102</v>
      </c>
      <c r="D47" s="3" t="s">
        <v>116</v>
      </c>
      <c r="E47" t="s">
        <v>27</v>
      </c>
      <c r="F47" s="3" t="s">
        <v>117</v>
      </c>
      <c r="G47" s="3" t="s">
        <v>101</v>
      </c>
      <c r="H47" s="3">
        <v>1019194</v>
      </c>
      <c r="I47" s="2">
        <v>44225</v>
      </c>
      <c r="J47" s="4">
        <v>167901</v>
      </c>
    </row>
    <row r="48" spans="1:10" x14ac:dyDescent="0.25">
      <c r="A48" s="3">
        <v>210000</v>
      </c>
      <c r="B48" s="3" t="s">
        <v>99</v>
      </c>
      <c r="C48" t="s">
        <v>102</v>
      </c>
      <c r="D48" s="3" t="s">
        <v>105</v>
      </c>
      <c r="E48" t="s">
        <v>27</v>
      </c>
      <c r="F48" s="3" t="s">
        <v>106</v>
      </c>
      <c r="G48" s="3" t="s">
        <v>101</v>
      </c>
      <c r="H48" s="3">
        <v>1019189</v>
      </c>
      <c r="I48" s="2">
        <v>44225</v>
      </c>
      <c r="J48" s="4">
        <v>90059</v>
      </c>
    </row>
    <row r="49" spans="1:10" x14ac:dyDescent="0.25">
      <c r="A49" s="3">
        <v>210000</v>
      </c>
      <c r="B49" s="3" t="s">
        <v>99</v>
      </c>
      <c r="C49" t="s">
        <v>102</v>
      </c>
      <c r="D49" s="3" t="s">
        <v>118</v>
      </c>
      <c r="E49" t="s">
        <v>27</v>
      </c>
      <c r="F49" s="3" t="s">
        <v>119</v>
      </c>
      <c r="G49" s="3" t="s">
        <v>101</v>
      </c>
      <c r="H49" s="3">
        <v>1019195</v>
      </c>
      <c r="I49" s="2">
        <v>44225</v>
      </c>
      <c r="J49" s="4">
        <v>811905</v>
      </c>
    </row>
    <row r="50" spans="1:10" x14ac:dyDescent="0.25">
      <c r="A50" s="3">
        <v>210000</v>
      </c>
      <c r="B50" s="3" t="s">
        <v>99</v>
      </c>
      <c r="C50" t="s">
        <v>102</v>
      </c>
      <c r="D50" s="3" t="s">
        <v>129</v>
      </c>
      <c r="E50" t="s">
        <v>27</v>
      </c>
      <c r="F50" s="3" t="s">
        <v>130</v>
      </c>
      <c r="G50" s="3" t="s">
        <v>101</v>
      </c>
      <c r="H50" s="3">
        <v>1019198</v>
      </c>
      <c r="I50" s="2">
        <v>44225</v>
      </c>
      <c r="J50" s="4">
        <v>621647</v>
      </c>
    </row>
    <row r="51" spans="1:10" x14ac:dyDescent="0.25">
      <c r="A51" s="3">
        <v>210000</v>
      </c>
      <c r="B51" s="3" t="s">
        <v>99</v>
      </c>
      <c r="C51" t="s">
        <v>102</v>
      </c>
      <c r="D51" s="3" t="s">
        <v>131</v>
      </c>
      <c r="E51" t="s">
        <v>27</v>
      </c>
      <c r="F51" s="3" t="s">
        <v>132</v>
      </c>
      <c r="G51" s="3" t="s">
        <v>101</v>
      </c>
      <c r="H51" s="3">
        <v>1019199</v>
      </c>
      <c r="I51" s="2">
        <v>44225</v>
      </c>
      <c r="J51" s="4">
        <v>283540</v>
      </c>
    </row>
    <row r="52" spans="1:10" x14ac:dyDescent="0.25">
      <c r="A52" s="3">
        <v>210000</v>
      </c>
      <c r="B52" s="3" t="s">
        <v>99</v>
      </c>
      <c r="C52" t="s">
        <v>102</v>
      </c>
      <c r="D52" s="3" t="s">
        <v>135</v>
      </c>
      <c r="E52" t="s">
        <v>27</v>
      </c>
      <c r="F52" s="3" t="s">
        <v>136</v>
      </c>
      <c r="G52" s="3" t="s">
        <v>101</v>
      </c>
      <c r="H52" s="3">
        <v>1019201</v>
      </c>
      <c r="I52" s="2">
        <v>44225</v>
      </c>
      <c r="J52" s="4">
        <v>102211</v>
      </c>
    </row>
    <row r="53" spans="1:10" x14ac:dyDescent="0.25">
      <c r="A53" s="3">
        <v>210000</v>
      </c>
      <c r="B53" s="3" t="s">
        <v>99</v>
      </c>
      <c r="C53" t="s">
        <v>102</v>
      </c>
      <c r="D53" s="3" t="s">
        <v>147</v>
      </c>
      <c r="E53" t="s">
        <v>27</v>
      </c>
      <c r="F53" s="3" t="s">
        <v>148</v>
      </c>
      <c r="G53" s="3" t="s">
        <v>101</v>
      </c>
      <c r="H53" s="3">
        <v>1019206</v>
      </c>
      <c r="I53" s="2">
        <v>44225</v>
      </c>
      <c r="J53" s="4">
        <v>1044038</v>
      </c>
    </row>
    <row r="54" spans="1:10" x14ac:dyDescent="0.25">
      <c r="A54" s="3">
        <v>210000</v>
      </c>
      <c r="B54" s="3" t="s">
        <v>99</v>
      </c>
      <c r="C54" t="s">
        <v>102</v>
      </c>
      <c r="D54" s="3" t="s">
        <v>149</v>
      </c>
      <c r="E54" t="s">
        <v>27</v>
      </c>
      <c r="F54" s="3" t="s">
        <v>150</v>
      </c>
      <c r="G54" s="3" t="s">
        <v>101</v>
      </c>
      <c r="H54" s="3">
        <v>1019207</v>
      </c>
      <c r="I54" s="2">
        <v>44225</v>
      </c>
      <c r="J54" s="4">
        <v>1197711</v>
      </c>
    </row>
    <row r="55" spans="1:10" x14ac:dyDescent="0.25">
      <c r="A55" s="3">
        <v>210000</v>
      </c>
      <c r="B55" s="3" t="s">
        <v>99</v>
      </c>
      <c r="C55" t="s">
        <v>102</v>
      </c>
      <c r="D55" s="3" t="s">
        <v>137</v>
      </c>
      <c r="E55" t="s">
        <v>27</v>
      </c>
      <c r="F55" s="3" t="s">
        <v>138</v>
      </c>
      <c r="G55" s="3" t="s">
        <v>101</v>
      </c>
      <c r="H55" s="3">
        <v>1019202</v>
      </c>
      <c r="I55" s="2">
        <v>44225</v>
      </c>
      <c r="J55" s="4">
        <v>20742</v>
      </c>
    </row>
    <row r="56" spans="1:10" x14ac:dyDescent="0.25">
      <c r="A56" s="5" t="s">
        <v>312</v>
      </c>
      <c r="B56" s="3"/>
      <c r="D56" s="3"/>
      <c r="F56" s="3"/>
      <c r="G56" s="3"/>
      <c r="H56" s="3"/>
      <c r="I56" s="2"/>
      <c r="J56" s="4">
        <v>11387037</v>
      </c>
    </row>
    <row r="57" spans="1:10" x14ac:dyDescent="0.25">
      <c r="A57" s="3">
        <v>210001</v>
      </c>
      <c r="B57" s="3" t="s">
        <v>140</v>
      </c>
      <c r="C57" t="s">
        <v>142</v>
      </c>
      <c r="D57" s="3" t="s">
        <v>139</v>
      </c>
      <c r="E57" t="s">
        <v>27</v>
      </c>
      <c r="F57" s="3" t="s">
        <v>141</v>
      </c>
      <c r="G57" s="3" t="s">
        <v>101</v>
      </c>
      <c r="H57" s="3">
        <v>1019203</v>
      </c>
      <c r="I57" s="2">
        <v>44225</v>
      </c>
      <c r="J57" s="4">
        <v>15106</v>
      </c>
    </row>
    <row r="58" spans="1:10" x14ac:dyDescent="0.25">
      <c r="A58" s="5" t="s">
        <v>313</v>
      </c>
      <c r="B58" s="3"/>
      <c r="D58" s="3"/>
      <c r="F58" s="3"/>
      <c r="G58" s="3"/>
      <c r="H58" s="3"/>
      <c r="I58" s="2"/>
      <c r="J58" s="4">
        <v>15106</v>
      </c>
    </row>
    <row r="59" spans="1:10" x14ac:dyDescent="0.25">
      <c r="A59" s="3">
        <v>212000</v>
      </c>
      <c r="B59" s="3" t="s">
        <v>9</v>
      </c>
      <c r="C59" t="s">
        <v>12</v>
      </c>
      <c r="D59" s="3" t="s">
        <v>229</v>
      </c>
      <c r="E59" t="s">
        <v>231</v>
      </c>
      <c r="F59" s="3" t="s">
        <v>230</v>
      </c>
      <c r="G59" s="3" t="s">
        <v>101</v>
      </c>
      <c r="H59" s="3">
        <v>1019224</v>
      </c>
      <c r="I59" s="2">
        <v>44225</v>
      </c>
      <c r="J59" s="4">
        <v>3720</v>
      </c>
    </row>
    <row r="60" spans="1:10" x14ac:dyDescent="0.25">
      <c r="A60" s="3">
        <v>212000</v>
      </c>
      <c r="B60" s="3" t="s">
        <v>9</v>
      </c>
      <c r="C60" t="s">
        <v>12</v>
      </c>
      <c r="D60" s="3" t="s">
        <v>8</v>
      </c>
      <c r="E60" t="s">
        <v>13</v>
      </c>
      <c r="F60" s="3" t="s">
        <v>10</v>
      </c>
      <c r="G60" s="3" t="s">
        <v>11</v>
      </c>
      <c r="H60" s="3">
        <v>1104630</v>
      </c>
      <c r="I60" s="2">
        <v>44225</v>
      </c>
      <c r="J60" s="4">
        <v>577</v>
      </c>
    </row>
    <row r="61" spans="1:10" x14ac:dyDescent="0.25">
      <c r="A61" s="3">
        <v>212000</v>
      </c>
      <c r="B61" s="3" t="s">
        <v>9</v>
      </c>
      <c r="C61" t="s">
        <v>12</v>
      </c>
      <c r="D61" s="3" t="s">
        <v>224</v>
      </c>
      <c r="E61" t="s">
        <v>19</v>
      </c>
      <c r="F61" s="3" t="s">
        <v>225</v>
      </c>
      <c r="G61" s="3" t="s">
        <v>101</v>
      </c>
      <c r="H61" s="3">
        <v>1019222</v>
      </c>
      <c r="I61" s="2">
        <v>44225</v>
      </c>
      <c r="J61" s="4">
        <v>734</v>
      </c>
    </row>
    <row r="62" spans="1:10" x14ac:dyDescent="0.25">
      <c r="A62" s="3">
        <v>212000</v>
      </c>
      <c r="B62" s="3" t="s">
        <v>9</v>
      </c>
      <c r="C62" t="s">
        <v>12</v>
      </c>
      <c r="D62" s="3" t="s">
        <v>17</v>
      </c>
      <c r="E62" t="s">
        <v>19</v>
      </c>
      <c r="F62" s="3" t="s">
        <v>18</v>
      </c>
      <c r="G62" s="3" t="s">
        <v>11</v>
      </c>
      <c r="H62" s="3">
        <v>1104632</v>
      </c>
      <c r="I62" s="2">
        <v>44225</v>
      </c>
      <c r="J62" s="4">
        <v>867</v>
      </c>
    </row>
    <row r="63" spans="1:10" x14ac:dyDescent="0.25">
      <c r="A63" s="3">
        <v>212000</v>
      </c>
      <c r="B63" s="3" t="s">
        <v>9</v>
      </c>
      <c r="C63" t="s">
        <v>12</v>
      </c>
      <c r="D63" s="3" t="s">
        <v>14</v>
      </c>
      <c r="E63" t="s">
        <v>16</v>
      </c>
      <c r="F63" s="3" t="s">
        <v>15</v>
      </c>
      <c r="G63" s="3" t="s">
        <v>11</v>
      </c>
      <c r="H63" s="3">
        <v>1104631</v>
      </c>
      <c r="I63" s="2">
        <v>44225</v>
      </c>
      <c r="J63" s="4">
        <v>3621</v>
      </c>
    </row>
    <row r="64" spans="1:10" x14ac:dyDescent="0.25">
      <c r="A64" s="3">
        <v>212000</v>
      </c>
      <c r="B64" s="3" t="s">
        <v>9</v>
      </c>
      <c r="C64" t="s">
        <v>12</v>
      </c>
      <c r="D64" s="3" t="s">
        <v>226</v>
      </c>
      <c r="E64" t="s">
        <v>228</v>
      </c>
      <c r="F64" s="3" t="s">
        <v>227</v>
      </c>
      <c r="G64" s="3" t="s">
        <v>101</v>
      </c>
      <c r="H64" s="3">
        <v>1019223</v>
      </c>
      <c r="I64" s="2">
        <v>44225</v>
      </c>
      <c r="J64" s="4">
        <v>15973</v>
      </c>
    </row>
    <row r="65" spans="1:10" x14ac:dyDescent="0.25">
      <c r="A65" s="3">
        <v>212000</v>
      </c>
      <c r="B65" s="3" t="s">
        <v>9</v>
      </c>
      <c r="C65" t="s">
        <v>12</v>
      </c>
      <c r="D65" s="3" t="s">
        <v>20</v>
      </c>
      <c r="E65" t="s">
        <v>22</v>
      </c>
      <c r="F65" s="3" t="s">
        <v>21</v>
      </c>
      <c r="G65" s="3" t="s">
        <v>11</v>
      </c>
      <c r="H65" s="3">
        <v>1104633</v>
      </c>
      <c r="I65" s="2">
        <v>44225</v>
      </c>
      <c r="J65" s="4">
        <v>778</v>
      </c>
    </row>
    <row r="66" spans="1:10" x14ac:dyDescent="0.25">
      <c r="A66" s="5" t="s">
        <v>314</v>
      </c>
      <c r="B66" s="3"/>
      <c r="D66" s="3"/>
      <c r="F66" s="3"/>
      <c r="G66" s="3"/>
      <c r="H66" s="3"/>
      <c r="I66" s="2"/>
      <c r="J66" s="4">
        <v>26270</v>
      </c>
    </row>
    <row r="67" spans="1:10" x14ac:dyDescent="0.25">
      <c r="A67" s="3">
        <v>214872</v>
      </c>
      <c r="B67" s="3" t="s">
        <v>51</v>
      </c>
      <c r="C67" t="s">
        <v>53</v>
      </c>
      <c r="D67" s="3" t="s">
        <v>50</v>
      </c>
      <c r="E67" t="s">
        <v>27</v>
      </c>
      <c r="F67" s="3" t="s">
        <v>52</v>
      </c>
      <c r="G67" s="3" t="s">
        <v>11</v>
      </c>
      <c r="H67" s="3">
        <v>1104641</v>
      </c>
      <c r="I67" s="2">
        <v>44225</v>
      </c>
      <c r="J67" s="4">
        <v>50324.23</v>
      </c>
    </row>
    <row r="68" spans="1:10" x14ac:dyDescent="0.25">
      <c r="A68" s="3">
        <v>214872</v>
      </c>
      <c r="B68" s="3" t="s">
        <v>43</v>
      </c>
      <c r="C68" t="s">
        <v>45</v>
      </c>
      <c r="D68" s="3" t="s">
        <v>42</v>
      </c>
      <c r="E68" t="s">
        <v>27</v>
      </c>
      <c r="F68" s="3" t="s">
        <v>44</v>
      </c>
      <c r="G68" s="3" t="s">
        <v>11</v>
      </c>
      <c r="H68" s="3">
        <v>1104639</v>
      </c>
      <c r="I68" s="2">
        <v>44225</v>
      </c>
      <c r="J68" s="4">
        <v>36117.839999999997</v>
      </c>
    </row>
    <row r="69" spans="1:10" x14ac:dyDescent="0.25">
      <c r="A69" s="3">
        <v>214872</v>
      </c>
      <c r="B69" s="3" t="s">
        <v>87</v>
      </c>
      <c r="C69" t="s">
        <v>89</v>
      </c>
      <c r="D69" s="3" t="s">
        <v>86</v>
      </c>
      <c r="E69" t="s">
        <v>27</v>
      </c>
      <c r="F69" s="3" t="s">
        <v>88</v>
      </c>
      <c r="G69" s="3" t="s">
        <v>11</v>
      </c>
      <c r="H69" s="3">
        <v>1104650</v>
      </c>
      <c r="I69" s="2">
        <v>44225</v>
      </c>
      <c r="J69" s="4">
        <v>17774.400000000001</v>
      </c>
    </row>
    <row r="70" spans="1:10" x14ac:dyDescent="0.25">
      <c r="A70" s="3">
        <v>214872</v>
      </c>
      <c r="B70" s="3" t="s">
        <v>47</v>
      </c>
      <c r="C70" t="s">
        <v>49</v>
      </c>
      <c r="D70" s="3" t="s">
        <v>46</v>
      </c>
      <c r="E70" t="s">
        <v>27</v>
      </c>
      <c r="F70" s="3" t="s">
        <v>48</v>
      </c>
      <c r="G70" s="3" t="s">
        <v>11</v>
      </c>
      <c r="H70" s="3">
        <v>1104640</v>
      </c>
      <c r="I70" s="2">
        <v>44225</v>
      </c>
      <c r="J70" s="4">
        <v>1238.72</v>
      </c>
    </row>
    <row r="71" spans="1:10" x14ac:dyDescent="0.25">
      <c r="A71" s="3">
        <v>214872</v>
      </c>
      <c r="B71" s="3" t="s">
        <v>33</v>
      </c>
      <c r="C71" t="s">
        <v>35</v>
      </c>
      <c r="D71" s="3" t="s">
        <v>36</v>
      </c>
      <c r="E71" t="s">
        <v>27</v>
      </c>
      <c r="F71" s="3" t="s">
        <v>37</v>
      </c>
      <c r="G71" s="3" t="s">
        <v>11</v>
      </c>
      <c r="H71" s="3">
        <v>1104637</v>
      </c>
      <c r="I71" s="2">
        <v>44225</v>
      </c>
      <c r="J71" s="4">
        <v>4906.8500000000004</v>
      </c>
    </row>
    <row r="72" spans="1:10" x14ac:dyDescent="0.25">
      <c r="A72" s="3">
        <v>214872</v>
      </c>
      <c r="B72" s="3" t="s">
        <v>83</v>
      </c>
      <c r="C72" t="s">
        <v>85</v>
      </c>
      <c r="D72" s="3" t="s">
        <v>82</v>
      </c>
      <c r="E72" t="s">
        <v>27</v>
      </c>
      <c r="F72" s="3" t="s">
        <v>84</v>
      </c>
      <c r="G72" s="3" t="s">
        <v>11</v>
      </c>
      <c r="H72" s="3">
        <v>1104649</v>
      </c>
      <c r="I72" s="2">
        <v>44225</v>
      </c>
      <c r="J72" s="4">
        <v>6347.19</v>
      </c>
    </row>
    <row r="73" spans="1:10" x14ac:dyDescent="0.25">
      <c r="A73" s="3">
        <v>214872</v>
      </c>
      <c r="B73" s="3" t="s">
        <v>39</v>
      </c>
      <c r="C73" t="s">
        <v>41</v>
      </c>
      <c r="D73" s="3" t="s">
        <v>38</v>
      </c>
      <c r="E73" t="s">
        <v>27</v>
      </c>
      <c r="F73" s="3" t="s">
        <v>40</v>
      </c>
      <c r="G73" s="3" t="s">
        <v>11</v>
      </c>
      <c r="H73" s="3">
        <v>1104638</v>
      </c>
      <c r="I73" s="2">
        <v>44225</v>
      </c>
      <c r="J73" s="4">
        <v>17748.12</v>
      </c>
    </row>
    <row r="74" spans="1:10" x14ac:dyDescent="0.25">
      <c r="A74" s="3">
        <v>214872</v>
      </c>
      <c r="B74" s="3" t="s">
        <v>75</v>
      </c>
      <c r="C74" t="s">
        <v>77</v>
      </c>
      <c r="D74" s="3" t="s">
        <v>74</v>
      </c>
      <c r="E74" t="s">
        <v>27</v>
      </c>
      <c r="F74" s="3" t="s">
        <v>76</v>
      </c>
      <c r="G74" s="3" t="s">
        <v>11</v>
      </c>
      <c r="H74" s="3">
        <v>1104647</v>
      </c>
      <c r="I74" s="2">
        <v>44225</v>
      </c>
      <c r="J74" s="4">
        <v>8966.34</v>
      </c>
    </row>
    <row r="75" spans="1:10" x14ac:dyDescent="0.25">
      <c r="A75" s="3">
        <v>214872</v>
      </c>
      <c r="B75" s="3" t="s">
        <v>24</v>
      </c>
      <c r="C75" t="s">
        <v>26</v>
      </c>
      <c r="D75" s="3" t="s">
        <v>23</v>
      </c>
      <c r="E75" t="s">
        <v>27</v>
      </c>
      <c r="F75" s="3" t="s">
        <v>25</v>
      </c>
      <c r="G75" s="3" t="s">
        <v>11</v>
      </c>
      <c r="H75" s="3">
        <v>1104634</v>
      </c>
      <c r="I75" s="2">
        <v>44225</v>
      </c>
      <c r="J75" s="4">
        <v>17844.3</v>
      </c>
    </row>
    <row r="76" spans="1:10" x14ac:dyDescent="0.25">
      <c r="A76" s="3">
        <v>214872</v>
      </c>
      <c r="B76" s="3" t="s">
        <v>33</v>
      </c>
      <c r="C76" t="s">
        <v>35</v>
      </c>
      <c r="D76" s="3" t="s">
        <v>32</v>
      </c>
      <c r="E76" t="s">
        <v>27</v>
      </c>
      <c r="F76" s="3" t="s">
        <v>34</v>
      </c>
      <c r="G76" s="3" t="s">
        <v>11</v>
      </c>
      <c r="H76" s="3">
        <v>1104636</v>
      </c>
      <c r="I76" s="2">
        <v>44225</v>
      </c>
      <c r="J76" s="4">
        <v>2323.48</v>
      </c>
    </row>
    <row r="77" spans="1:10" x14ac:dyDescent="0.25">
      <c r="A77" s="3">
        <v>214872</v>
      </c>
      <c r="B77" s="3" t="s">
        <v>79</v>
      </c>
      <c r="C77" t="s">
        <v>81</v>
      </c>
      <c r="D77" s="3" t="s">
        <v>78</v>
      </c>
      <c r="E77" t="s">
        <v>27</v>
      </c>
      <c r="F77" s="3" t="s">
        <v>80</v>
      </c>
      <c r="G77" s="3" t="s">
        <v>11</v>
      </c>
      <c r="H77" s="3">
        <v>1104648</v>
      </c>
      <c r="I77" s="2">
        <v>44225</v>
      </c>
      <c r="J77" s="4">
        <v>5373.33</v>
      </c>
    </row>
    <row r="78" spans="1:10" x14ac:dyDescent="0.25">
      <c r="A78" s="3">
        <v>214872</v>
      </c>
      <c r="B78" s="3" t="s">
        <v>29</v>
      </c>
      <c r="C78" t="s">
        <v>31</v>
      </c>
      <c r="D78" s="3" t="s">
        <v>28</v>
      </c>
      <c r="E78" t="s">
        <v>27</v>
      </c>
      <c r="F78" s="3" t="s">
        <v>30</v>
      </c>
      <c r="G78" s="3" t="s">
        <v>11</v>
      </c>
      <c r="H78" s="3">
        <v>1104635</v>
      </c>
      <c r="I78" s="2">
        <v>44225</v>
      </c>
      <c r="J78" s="4">
        <v>13434.12</v>
      </c>
    </row>
    <row r="79" spans="1:10" x14ac:dyDescent="0.25">
      <c r="A79" s="5" t="s">
        <v>315</v>
      </c>
      <c r="B79" s="3"/>
      <c r="D79" s="3"/>
      <c r="F79" s="3"/>
      <c r="G79" s="3"/>
      <c r="H79" s="3"/>
      <c r="I79" s="2"/>
      <c r="J79" s="4">
        <v>182398.91999999998</v>
      </c>
    </row>
    <row r="80" spans="1:10" x14ac:dyDescent="0.25">
      <c r="A80" s="3">
        <v>214873</v>
      </c>
      <c r="B80" s="3" t="s">
        <v>59</v>
      </c>
      <c r="C80" t="s">
        <v>61</v>
      </c>
      <c r="D80" s="3" t="s">
        <v>58</v>
      </c>
      <c r="E80" t="s">
        <v>27</v>
      </c>
      <c r="F80" s="3" t="s">
        <v>60</v>
      </c>
      <c r="G80" s="3" t="s">
        <v>11</v>
      </c>
      <c r="H80" s="3">
        <v>1104643</v>
      </c>
      <c r="I80" s="2">
        <v>44225</v>
      </c>
      <c r="J80" s="4">
        <v>3549926</v>
      </c>
    </row>
    <row r="81" spans="1:10" x14ac:dyDescent="0.25">
      <c r="A81" s="3">
        <v>214873</v>
      </c>
      <c r="B81" s="3" t="s">
        <v>55</v>
      </c>
      <c r="C81" t="s">
        <v>57</v>
      </c>
      <c r="D81" s="3" t="s">
        <v>54</v>
      </c>
      <c r="E81" t="s">
        <v>27</v>
      </c>
      <c r="F81" s="3" t="s">
        <v>56</v>
      </c>
      <c r="G81" s="3" t="s">
        <v>11</v>
      </c>
      <c r="H81" s="3">
        <v>1104642</v>
      </c>
      <c r="I81" s="2">
        <v>44225</v>
      </c>
      <c r="J81" s="4">
        <v>13898.42</v>
      </c>
    </row>
    <row r="82" spans="1:10" x14ac:dyDescent="0.25">
      <c r="A82" s="5" t="s">
        <v>316</v>
      </c>
      <c r="B82" s="3"/>
      <c r="D82" s="3"/>
      <c r="F82" s="3"/>
      <c r="G82" s="3"/>
      <c r="H82" s="3"/>
      <c r="I82" s="2"/>
      <c r="J82" s="4">
        <v>3563824.42</v>
      </c>
    </row>
    <row r="83" spans="1:10" x14ac:dyDescent="0.25">
      <c r="A83" s="3">
        <v>318568</v>
      </c>
      <c r="B83" s="3" t="s">
        <v>125</v>
      </c>
      <c r="C83" t="s">
        <v>127</v>
      </c>
      <c r="D83" s="3" t="s">
        <v>124</v>
      </c>
      <c r="E83" t="s">
        <v>128</v>
      </c>
      <c r="F83" s="3" t="s">
        <v>126</v>
      </c>
      <c r="G83" s="3" t="s">
        <v>101</v>
      </c>
      <c r="H83" s="3">
        <v>1019197</v>
      </c>
      <c r="I83" s="2">
        <v>44225</v>
      </c>
      <c r="J83" s="4">
        <v>18294170.399999999</v>
      </c>
    </row>
    <row r="84" spans="1:10" x14ac:dyDescent="0.25">
      <c r="A84" s="5" t="s">
        <v>317</v>
      </c>
      <c r="B84" s="3"/>
      <c r="D84" s="3"/>
      <c r="F84" s="3"/>
      <c r="G84" s="3"/>
      <c r="H84" s="3"/>
      <c r="I84" s="2"/>
      <c r="J84" s="4">
        <v>18294170.399999999</v>
      </c>
    </row>
    <row r="85" spans="1:10" x14ac:dyDescent="0.25">
      <c r="A85" s="3">
        <v>320069</v>
      </c>
      <c r="B85" s="3" t="s">
        <v>176</v>
      </c>
      <c r="C85" t="s">
        <v>178</v>
      </c>
      <c r="D85" s="3" t="s">
        <v>175</v>
      </c>
      <c r="E85" t="s">
        <v>179</v>
      </c>
      <c r="F85" s="3" t="s">
        <v>177</v>
      </c>
      <c r="G85" s="3" t="s">
        <v>101</v>
      </c>
      <c r="H85" s="3">
        <v>1019216</v>
      </c>
      <c r="I85" s="2">
        <v>44225</v>
      </c>
      <c r="J85" s="4">
        <v>381227.81</v>
      </c>
    </row>
    <row r="86" spans="1:10" x14ac:dyDescent="0.25">
      <c r="A86" s="3">
        <v>320069</v>
      </c>
      <c r="B86" s="3" t="s">
        <v>176</v>
      </c>
      <c r="C86" t="s">
        <v>178</v>
      </c>
      <c r="D86" s="3" t="s">
        <v>180</v>
      </c>
      <c r="E86" t="s">
        <v>179</v>
      </c>
      <c r="F86" s="3" t="s">
        <v>181</v>
      </c>
      <c r="G86" s="3" t="s">
        <v>101</v>
      </c>
      <c r="H86" s="3">
        <v>1019216</v>
      </c>
      <c r="I86" s="2">
        <v>44225</v>
      </c>
      <c r="J86" s="4">
        <v>82238.12</v>
      </c>
    </row>
    <row r="87" spans="1:10" x14ac:dyDescent="0.25">
      <c r="A87" s="3">
        <v>320069</v>
      </c>
      <c r="B87" s="3" t="s">
        <v>176</v>
      </c>
      <c r="C87" t="s">
        <v>178</v>
      </c>
      <c r="D87" s="3" t="s">
        <v>232</v>
      </c>
      <c r="E87" t="s">
        <v>179</v>
      </c>
      <c r="F87" s="3" t="s">
        <v>233</v>
      </c>
      <c r="G87" s="3" t="s">
        <v>101</v>
      </c>
      <c r="H87" s="3">
        <v>1019225</v>
      </c>
      <c r="I87" s="2">
        <v>44225</v>
      </c>
      <c r="J87" s="4">
        <v>446353.2</v>
      </c>
    </row>
    <row r="88" spans="1:10" x14ac:dyDescent="0.25">
      <c r="A88" s="5" t="s">
        <v>318</v>
      </c>
      <c r="B88" s="3"/>
      <c r="D88" s="3"/>
      <c r="F88" s="3"/>
      <c r="G88" s="3"/>
      <c r="H88" s="3"/>
      <c r="I88" s="2"/>
      <c r="J88" s="4">
        <v>909819.13</v>
      </c>
    </row>
    <row r="89" spans="1:10" x14ac:dyDescent="0.25">
      <c r="A89" s="3">
        <v>320070</v>
      </c>
      <c r="B89" s="3" t="s">
        <v>190</v>
      </c>
      <c r="C89" t="s">
        <v>192</v>
      </c>
      <c r="D89" s="3" t="s">
        <v>236</v>
      </c>
      <c r="E89" t="s">
        <v>193</v>
      </c>
      <c r="F89" s="3" t="s">
        <v>237</v>
      </c>
      <c r="G89" s="3" t="s">
        <v>101</v>
      </c>
      <c r="H89" s="3">
        <v>1019227</v>
      </c>
      <c r="I89" s="2">
        <v>44225</v>
      </c>
      <c r="J89" s="4">
        <v>640725.02</v>
      </c>
    </row>
    <row r="90" spans="1:10" x14ac:dyDescent="0.25">
      <c r="A90" s="3">
        <v>320070</v>
      </c>
      <c r="B90" s="3" t="s">
        <v>190</v>
      </c>
      <c r="C90" t="s">
        <v>192</v>
      </c>
      <c r="D90" s="3" t="s">
        <v>189</v>
      </c>
      <c r="E90" t="s">
        <v>193</v>
      </c>
      <c r="F90" s="3" t="s">
        <v>191</v>
      </c>
      <c r="G90" s="3" t="s">
        <v>101</v>
      </c>
      <c r="H90" s="3">
        <v>1019218</v>
      </c>
      <c r="I90" s="2">
        <v>44225</v>
      </c>
      <c r="J90" s="4">
        <v>615596.54</v>
      </c>
    </row>
    <row r="91" spans="1:10" x14ac:dyDescent="0.25">
      <c r="A91" s="3">
        <v>320070</v>
      </c>
      <c r="B91" s="3" t="s">
        <v>190</v>
      </c>
      <c r="C91" t="s">
        <v>192</v>
      </c>
      <c r="D91" s="3" t="s">
        <v>194</v>
      </c>
      <c r="E91" t="s">
        <v>193</v>
      </c>
      <c r="F91" s="3" t="s">
        <v>195</v>
      </c>
      <c r="G91" s="3" t="s">
        <v>101</v>
      </c>
      <c r="H91" s="3">
        <v>1019218</v>
      </c>
      <c r="I91" s="2">
        <v>44225</v>
      </c>
      <c r="J91" s="4">
        <v>226854.12</v>
      </c>
    </row>
    <row r="92" spans="1:10" x14ac:dyDescent="0.25">
      <c r="A92" s="3">
        <v>320070</v>
      </c>
      <c r="B92" s="3" t="s">
        <v>190</v>
      </c>
      <c r="C92" t="s">
        <v>192</v>
      </c>
      <c r="D92" s="3" t="s">
        <v>196</v>
      </c>
      <c r="E92" t="s">
        <v>193</v>
      </c>
      <c r="F92" s="3" t="s">
        <v>197</v>
      </c>
      <c r="G92" s="3" t="s">
        <v>101</v>
      </c>
      <c r="H92" s="3">
        <v>1019218</v>
      </c>
      <c r="I92" s="2">
        <v>44225</v>
      </c>
      <c r="J92" s="4">
        <v>1569703.94</v>
      </c>
    </row>
    <row r="93" spans="1:10" x14ac:dyDescent="0.25">
      <c r="A93" s="3">
        <v>320070</v>
      </c>
      <c r="B93" s="3" t="s">
        <v>190</v>
      </c>
      <c r="C93" t="s">
        <v>192</v>
      </c>
      <c r="D93" s="3" t="s">
        <v>198</v>
      </c>
      <c r="E93" t="s">
        <v>193</v>
      </c>
      <c r="F93" s="3" t="s">
        <v>199</v>
      </c>
      <c r="G93" s="3" t="s">
        <v>101</v>
      </c>
      <c r="H93" s="3">
        <v>1019218</v>
      </c>
      <c r="I93" s="2">
        <v>44225</v>
      </c>
      <c r="J93" s="4">
        <v>718721.63</v>
      </c>
    </row>
    <row r="94" spans="1:10" x14ac:dyDescent="0.25">
      <c r="A94" s="3">
        <v>320070</v>
      </c>
      <c r="B94" s="3" t="s">
        <v>190</v>
      </c>
      <c r="C94" t="s">
        <v>192</v>
      </c>
      <c r="D94" s="3" t="s">
        <v>238</v>
      </c>
      <c r="E94" t="s">
        <v>193</v>
      </c>
      <c r="F94" s="3" t="s">
        <v>239</v>
      </c>
      <c r="G94" s="3" t="s">
        <v>101</v>
      </c>
      <c r="H94" s="3">
        <v>1019227</v>
      </c>
      <c r="I94" s="2">
        <v>44225</v>
      </c>
      <c r="J94" s="4">
        <v>1331890.45</v>
      </c>
    </row>
    <row r="95" spans="1:10" x14ac:dyDescent="0.25">
      <c r="A95" s="5" t="s">
        <v>319</v>
      </c>
      <c r="B95" s="3"/>
      <c r="D95" s="3"/>
      <c r="F95" s="3"/>
      <c r="G95" s="3"/>
      <c r="H95" s="3"/>
      <c r="I95" s="2"/>
      <c r="J95" s="4">
        <v>5103491.7</v>
      </c>
    </row>
    <row r="96" spans="1:10" x14ac:dyDescent="0.25">
      <c r="A96" s="3">
        <v>370010</v>
      </c>
      <c r="B96" s="3" t="s">
        <v>183</v>
      </c>
      <c r="C96" t="s">
        <v>185</v>
      </c>
      <c r="D96" s="3" t="s">
        <v>234</v>
      </c>
      <c r="E96" t="s">
        <v>186</v>
      </c>
      <c r="F96" s="3" t="s">
        <v>235</v>
      </c>
      <c r="G96" s="3" t="s">
        <v>101</v>
      </c>
      <c r="H96" s="3">
        <v>1019226</v>
      </c>
      <c r="I96" s="2">
        <v>44225</v>
      </c>
      <c r="J96" s="4">
        <v>698137.97</v>
      </c>
    </row>
    <row r="97" spans="1:10" x14ac:dyDescent="0.25">
      <c r="A97" s="3">
        <v>370010</v>
      </c>
      <c r="B97" s="3" t="s">
        <v>183</v>
      </c>
      <c r="C97" t="s">
        <v>185</v>
      </c>
      <c r="D97" s="3" t="s">
        <v>182</v>
      </c>
      <c r="E97" t="s">
        <v>186</v>
      </c>
      <c r="F97" s="3" t="s">
        <v>184</v>
      </c>
      <c r="G97" s="3" t="s">
        <v>101</v>
      </c>
      <c r="H97" s="3">
        <v>1019217</v>
      </c>
      <c r="I97" s="2">
        <v>44225</v>
      </c>
      <c r="J97" s="4">
        <v>582282.36</v>
      </c>
    </row>
    <row r="98" spans="1:10" x14ac:dyDescent="0.25">
      <c r="A98" s="3">
        <v>370010</v>
      </c>
      <c r="B98" s="3" t="s">
        <v>183</v>
      </c>
      <c r="C98" t="s">
        <v>185</v>
      </c>
      <c r="D98" s="3" t="s">
        <v>187</v>
      </c>
      <c r="E98" t="s">
        <v>186</v>
      </c>
      <c r="F98" s="3" t="s">
        <v>188</v>
      </c>
      <c r="G98" s="3" t="s">
        <v>101</v>
      </c>
      <c r="H98" s="3">
        <v>1019217</v>
      </c>
      <c r="I98" s="2">
        <v>44225</v>
      </c>
      <c r="J98" s="4">
        <v>125172.21</v>
      </c>
    </row>
    <row r="99" spans="1:10" x14ac:dyDescent="0.25">
      <c r="A99" s="5" t="s">
        <v>320</v>
      </c>
      <c r="B99" s="3"/>
      <c r="D99" s="3"/>
      <c r="F99" s="3"/>
      <c r="G99" s="3"/>
      <c r="H99" s="3"/>
      <c r="I99" s="2"/>
      <c r="J99" s="4">
        <v>1405592.54</v>
      </c>
    </row>
    <row r="100" spans="1:10" x14ac:dyDescent="0.25">
      <c r="A100" s="3">
        <v>370011</v>
      </c>
      <c r="B100" s="3" t="s">
        <v>212</v>
      </c>
      <c r="C100" t="s">
        <v>214</v>
      </c>
      <c r="D100" s="3" t="s">
        <v>211</v>
      </c>
      <c r="E100" t="s">
        <v>215</v>
      </c>
      <c r="F100" s="3" t="s">
        <v>213</v>
      </c>
      <c r="G100" s="3" t="s">
        <v>101</v>
      </c>
      <c r="H100" s="3">
        <v>1019220</v>
      </c>
      <c r="I100" s="2">
        <v>44225</v>
      </c>
      <c r="J100" s="4">
        <v>262295.69</v>
      </c>
    </row>
    <row r="101" spans="1:10" x14ac:dyDescent="0.25">
      <c r="A101" s="3">
        <v>370011</v>
      </c>
      <c r="B101" s="3" t="s">
        <v>212</v>
      </c>
      <c r="C101" t="s">
        <v>214</v>
      </c>
      <c r="D101" s="3" t="s">
        <v>244</v>
      </c>
      <c r="E101" t="s">
        <v>215</v>
      </c>
      <c r="F101" s="3" t="s">
        <v>245</v>
      </c>
      <c r="G101" s="3" t="s">
        <v>101</v>
      </c>
      <c r="H101" s="3">
        <v>1019229</v>
      </c>
      <c r="I101" s="2">
        <v>44225</v>
      </c>
      <c r="J101" s="4">
        <v>324056.31</v>
      </c>
    </row>
    <row r="102" spans="1:10" x14ac:dyDescent="0.25">
      <c r="A102" s="3">
        <v>370011</v>
      </c>
      <c r="B102" s="3" t="s">
        <v>212</v>
      </c>
      <c r="C102" t="s">
        <v>214</v>
      </c>
      <c r="D102" s="3" t="s">
        <v>216</v>
      </c>
      <c r="E102" t="s">
        <v>215</v>
      </c>
      <c r="F102" s="3" t="s">
        <v>217</v>
      </c>
      <c r="G102" s="3" t="s">
        <v>101</v>
      </c>
      <c r="H102" s="3">
        <v>1019220</v>
      </c>
      <c r="I102" s="2">
        <v>44225</v>
      </c>
      <c r="J102" s="4">
        <v>45825.25</v>
      </c>
    </row>
    <row r="103" spans="1:10" x14ac:dyDescent="0.25">
      <c r="A103" s="3">
        <v>370011</v>
      </c>
      <c r="B103" s="3" t="s">
        <v>212</v>
      </c>
      <c r="C103" t="s">
        <v>214</v>
      </c>
      <c r="D103" s="3" t="s">
        <v>218</v>
      </c>
      <c r="E103" t="s">
        <v>215</v>
      </c>
      <c r="F103" s="3" t="s">
        <v>219</v>
      </c>
      <c r="G103" s="3" t="s">
        <v>101</v>
      </c>
      <c r="H103" s="3">
        <v>1019220</v>
      </c>
      <c r="I103" s="2">
        <v>44225</v>
      </c>
      <c r="J103" s="4">
        <v>392070.24</v>
      </c>
    </row>
    <row r="104" spans="1:10" x14ac:dyDescent="0.25">
      <c r="A104" s="3">
        <v>370011</v>
      </c>
      <c r="B104" s="3" t="s">
        <v>212</v>
      </c>
      <c r="C104" t="s">
        <v>214</v>
      </c>
      <c r="D104" s="3" t="s">
        <v>220</v>
      </c>
      <c r="E104" t="s">
        <v>215</v>
      </c>
      <c r="F104" s="3" t="s">
        <v>221</v>
      </c>
      <c r="G104" s="3" t="s">
        <v>101</v>
      </c>
      <c r="H104" s="3">
        <v>1019220</v>
      </c>
      <c r="I104" s="2">
        <v>44225</v>
      </c>
      <c r="J104" s="4">
        <v>65065.21</v>
      </c>
    </row>
    <row r="105" spans="1:10" x14ac:dyDescent="0.25">
      <c r="A105" s="3">
        <v>370011</v>
      </c>
      <c r="B105" s="3" t="s">
        <v>212</v>
      </c>
      <c r="C105" t="s">
        <v>214</v>
      </c>
      <c r="D105" s="3" t="s">
        <v>246</v>
      </c>
      <c r="E105" t="s">
        <v>215</v>
      </c>
      <c r="F105" s="3" t="s">
        <v>247</v>
      </c>
      <c r="G105" s="3" t="s">
        <v>101</v>
      </c>
      <c r="H105" s="3">
        <v>1019229</v>
      </c>
      <c r="I105" s="2">
        <v>44225</v>
      </c>
      <c r="J105" s="4">
        <v>332048.24</v>
      </c>
    </row>
    <row r="106" spans="1:10" x14ac:dyDescent="0.25">
      <c r="A106" s="5" t="s">
        <v>321</v>
      </c>
      <c r="B106" s="3"/>
      <c r="D106" s="3"/>
      <c r="F106" s="3"/>
      <c r="G106" s="3"/>
      <c r="H106" s="3"/>
      <c r="I106" s="2"/>
      <c r="J106" s="4">
        <v>1421360.94</v>
      </c>
    </row>
    <row r="107" spans="1:10" x14ac:dyDescent="0.25">
      <c r="A107" s="3">
        <v>370012</v>
      </c>
      <c r="B107" s="3" t="s">
        <v>201</v>
      </c>
      <c r="C107" t="s">
        <v>203</v>
      </c>
      <c r="D107" s="3" t="s">
        <v>200</v>
      </c>
      <c r="E107" t="s">
        <v>204</v>
      </c>
      <c r="F107" s="3" t="s">
        <v>202</v>
      </c>
      <c r="G107" s="3" t="s">
        <v>101</v>
      </c>
      <c r="H107" s="3">
        <v>1019219</v>
      </c>
      <c r="I107" s="2">
        <v>44225</v>
      </c>
      <c r="J107" s="4">
        <v>299045.83</v>
      </c>
    </row>
    <row r="108" spans="1:10" x14ac:dyDescent="0.25">
      <c r="A108" s="3">
        <v>370012</v>
      </c>
      <c r="B108" s="3" t="s">
        <v>201</v>
      </c>
      <c r="C108" t="s">
        <v>203</v>
      </c>
      <c r="D108" s="3" t="s">
        <v>205</v>
      </c>
      <c r="E108" t="s">
        <v>204</v>
      </c>
      <c r="F108" s="3" t="s">
        <v>206</v>
      </c>
      <c r="G108" s="3" t="s">
        <v>101</v>
      </c>
      <c r="H108" s="3">
        <v>1019219</v>
      </c>
      <c r="I108" s="2">
        <v>44225</v>
      </c>
      <c r="J108" s="4">
        <v>114804.37</v>
      </c>
    </row>
    <row r="109" spans="1:10" x14ac:dyDescent="0.25">
      <c r="A109" s="3">
        <v>370012</v>
      </c>
      <c r="B109" s="3" t="s">
        <v>201</v>
      </c>
      <c r="C109" t="s">
        <v>203</v>
      </c>
      <c r="D109" s="3" t="s">
        <v>207</v>
      </c>
      <c r="E109" t="s">
        <v>204</v>
      </c>
      <c r="F109" s="3" t="s">
        <v>208</v>
      </c>
      <c r="G109" s="3" t="s">
        <v>101</v>
      </c>
      <c r="H109" s="3">
        <v>1019219</v>
      </c>
      <c r="I109" s="2">
        <v>44225</v>
      </c>
      <c r="J109" s="4">
        <v>17813.080000000002</v>
      </c>
    </row>
    <row r="110" spans="1:10" x14ac:dyDescent="0.25">
      <c r="A110" s="3">
        <v>370012</v>
      </c>
      <c r="B110" s="3" t="s">
        <v>201</v>
      </c>
      <c r="C110" t="s">
        <v>203</v>
      </c>
      <c r="D110" s="3" t="s">
        <v>209</v>
      </c>
      <c r="E110" t="s">
        <v>204</v>
      </c>
      <c r="F110" s="3" t="s">
        <v>210</v>
      </c>
      <c r="G110" s="3" t="s">
        <v>101</v>
      </c>
      <c r="H110" s="3">
        <v>1019219</v>
      </c>
      <c r="I110" s="2">
        <v>44225</v>
      </c>
      <c r="J110" s="4">
        <v>35906.620000000003</v>
      </c>
    </row>
    <row r="111" spans="1:10" x14ac:dyDescent="0.25">
      <c r="A111" s="3">
        <v>370012</v>
      </c>
      <c r="B111" s="3" t="s">
        <v>201</v>
      </c>
      <c r="C111" t="s">
        <v>203</v>
      </c>
      <c r="D111" s="3" t="s">
        <v>240</v>
      </c>
      <c r="E111" t="s">
        <v>204</v>
      </c>
      <c r="F111" s="3" t="s">
        <v>241</v>
      </c>
      <c r="G111" s="3" t="s">
        <v>101</v>
      </c>
      <c r="H111" s="3">
        <v>1019228</v>
      </c>
      <c r="I111" s="2">
        <v>44225</v>
      </c>
      <c r="J111" s="4">
        <v>388975.24</v>
      </c>
    </row>
    <row r="112" spans="1:10" x14ac:dyDescent="0.25">
      <c r="A112" s="3">
        <v>370012</v>
      </c>
      <c r="B112" s="3" t="s">
        <v>201</v>
      </c>
      <c r="C112" t="s">
        <v>203</v>
      </c>
      <c r="D112" s="3" t="s">
        <v>242</v>
      </c>
      <c r="E112" t="s">
        <v>204</v>
      </c>
      <c r="F112" s="3" t="s">
        <v>243</v>
      </c>
      <c r="G112" s="3" t="s">
        <v>101</v>
      </c>
      <c r="H112" s="3">
        <v>1019228</v>
      </c>
      <c r="I112" s="2">
        <v>44225</v>
      </c>
      <c r="J112" s="4">
        <v>197323.65</v>
      </c>
    </row>
    <row r="113" spans="1:10" x14ac:dyDescent="0.25">
      <c r="A113" s="5" t="s">
        <v>322</v>
      </c>
      <c r="B113" s="3"/>
      <c r="D113" s="3"/>
      <c r="F113" s="3"/>
      <c r="G113" s="3"/>
      <c r="H113" s="3"/>
      <c r="I113" s="2"/>
      <c r="J113" s="4">
        <v>1053868.79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9" sqref="B9"/>
    </sheetView>
  </sheetViews>
  <sheetFormatPr baseColWidth="10" defaultRowHeight="15" x14ac:dyDescent="0.25"/>
  <cols>
    <col min="1" max="1" width="12.140625" customWidth="1"/>
    <col min="2" max="2" width="31" bestFit="1" customWidth="1"/>
    <col min="3" max="3" width="16.7109375" customWidth="1"/>
    <col min="4" max="4" width="16.140625" customWidth="1"/>
    <col min="5" max="5" width="12.7109375" customWidth="1"/>
    <col min="6" max="6" width="73.7109375" customWidth="1"/>
  </cols>
  <sheetData>
    <row r="1" spans="1:10" ht="33.75" x14ac:dyDescent="0.5">
      <c r="A1" s="21" t="s">
        <v>325</v>
      </c>
    </row>
    <row r="2" spans="1:10" ht="23.25" x14ac:dyDescent="0.35">
      <c r="A2" s="22" t="s">
        <v>326</v>
      </c>
    </row>
    <row r="3" spans="1:10" ht="18.75" x14ac:dyDescent="0.3">
      <c r="A3" s="23" t="s">
        <v>330</v>
      </c>
    </row>
    <row r="4" spans="1:10" x14ac:dyDescent="0.25">
      <c r="A4" t="s">
        <v>329</v>
      </c>
    </row>
    <row r="6" spans="1:10" x14ac:dyDescent="0.25">
      <c r="A6" s="24" t="s">
        <v>301</v>
      </c>
      <c r="B6" s="24" t="s">
        <v>2</v>
      </c>
      <c r="C6" s="25" t="s">
        <v>6</v>
      </c>
      <c r="D6" s="24" t="s">
        <v>1</v>
      </c>
      <c r="E6" s="25" t="s">
        <v>7</v>
      </c>
      <c r="F6" s="24" t="s">
        <v>3</v>
      </c>
      <c r="G6" s="25" t="s">
        <v>4</v>
      </c>
      <c r="H6" s="25" t="s">
        <v>302</v>
      </c>
      <c r="I6" s="24" t="s">
        <v>0</v>
      </c>
      <c r="J6" s="26" t="s">
        <v>5</v>
      </c>
    </row>
    <row r="7" spans="1:10" x14ac:dyDescent="0.25">
      <c r="A7" s="3">
        <v>203013</v>
      </c>
      <c r="B7" s="3" t="s">
        <v>91</v>
      </c>
      <c r="C7" s="1" t="s">
        <v>93</v>
      </c>
      <c r="D7" s="6" t="s">
        <v>90</v>
      </c>
      <c r="E7" s="1" t="s">
        <v>27</v>
      </c>
      <c r="F7" s="3" t="s">
        <v>92</v>
      </c>
      <c r="G7" s="6" t="s">
        <v>11</v>
      </c>
      <c r="H7" s="6">
        <v>1104651</v>
      </c>
      <c r="I7" s="7">
        <v>44225</v>
      </c>
      <c r="J7" s="4">
        <v>174115.58</v>
      </c>
    </row>
    <row r="8" spans="1:10" x14ac:dyDescent="0.25">
      <c r="A8" s="5" t="s">
        <v>323</v>
      </c>
      <c r="B8" s="3"/>
      <c r="C8" s="1"/>
      <c r="D8" s="6"/>
      <c r="E8" s="1"/>
      <c r="F8" s="3"/>
      <c r="G8" s="6"/>
      <c r="H8" s="6"/>
      <c r="I8" s="7"/>
      <c r="J8" s="4">
        <v>174115.58</v>
      </c>
    </row>
    <row r="9" spans="1:10" x14ac:dyDescent="0.25">
      <c r="A9" s="3">
        <v>203016</v>
      </c>
      <c r="B9" s="3" t="s">
        <v>63</v>
      </c>
      <c r="C9" s="1" t="s">
        <v>65</v>
      </c>
      <c r="D9" s="6" t="s">
        <v>62</v>
      </c>
      <c r="E9" s="1" t="s">
        <v>27</v>
      </c>
      <c r="F9" s="3" t="s">
        <v>64</v>
      </c>
      <c r="G9" s="6" t="s">
        <v>11</v>
      </c>
      <c r="H9" s="6">
        <v>1104644</v>
      </c>
      <c r="I9" s="7">
        <v>44225</v>
      </c>
      <c r="J9" s="4">
        <v>4084.68</v>
      </c>
    </row>
    <row r="10" spans="1:10" x14ac:dyDescent="0.25">
      <c r="A10" s="3">
        <v>203016</v>
      </c>
      <c r="B10" s="3" t="s">
        <v>95</v>
      </c>
      <c r="C10" s="1" t="s">
        <v>97</v>
      </c>
      <c r="D10" s="6" t="s">
        <v>94</v>
      </c>
      <c r="E10" s="1" t="s">
        <v>27</v>
      </c>
      <c r="F10" s="3" t="s">
        <v>96</v>
      </c>
      <c r="G10" s="6" t="s">
        <v>11</v>
      </c>
      <c r="H10" s="6">
        <v>1104652</v>
      </c>
      <c r="I10" s="7">
        <v>44225</v>
      </c>
      <c r="J10" s="4">
        <v>160000</v>
      </c>
    </row>
    <row r="11" spans="1:10" x14ac:dyDescent="0.25">
      <c r="A11" s="3">
        <v>203016</v>
      </c>
      <c r="B11" s="3" t="s">
        <v>71</v>
      </c>
      <c r="C11" s="1" t="s">
        <v>73</v>
      </c>
      <c r="D11" s="6" t="s">
        <v>70</v>
      </c>
      <c r="E11" s="1" t="s">
        <v>27</v>
      </c>
      <c r="F11" s="3" t="s">
        <v>72</v>
      </c>
      <c r="G11" s="6" t="s">
        <v>11</v>
      </c>
      <c r="H11" s="6">
        <v>1104646</v>
      </c>
      <c r="I11" s="7">
        <v>44225</v>
      </c>
      <c r="J11" s="4">
        <v>4084.68</v>
      </c>
    </row>
    <row r="12" spans="1:10" x14ac:dyDescent="0.25">
      <c r="A12" s="3">
        <v>203016</v>
      </c>
      <c r="B12" s="3" t="s">
        <v>67</v>
      </c>
      <c r="C12" s="1" t="s">
        <v>69</v>
      </c>
      <c r="D12" s="6" t="s">
        <v>66</v>
      </c>
      <c r="E12" s="1" t="s">
        <v>27</v>
      </c>
      <c r="F12" s="3" t="s">
        <v>68</v>
      </c>
      <c r="G12" s="6" t="s">
        <v>11</v>
      </c>
      <c r="H12" s="6">
        <v>1104645</v>
      </c>
      <c r="I12" s="7">
        <v>44225</v>
      </c>
      <c r="J12" s="4">
        <v>4084.68</v>
      </c>
    </row>
    <row r="13" spans="1:10" x14ac:dyDescent="0.25">
      <c r="A13" s="5" t="s">
        <v>324</v>
      </c>
      <c r="B13" s="3"/>
      <c r="D13" s="3"/>
      <c r="F13" s="3"/>
      <c r="G13" s="3"/>
      <c r="H13" s="3"/>
      <c r="I13" s="2"/>
      <c r="J13" s="4">
        <v>172254.03999999998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Inicio</vt:lpstr>
      <vt:lpstr>CONTRATISTAS Y FDO FED</vt:lpstr>
      <vt:lpstr>GASTOS VARIOS</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2021-02-02T17:15:11Z</dcterms:created>
  <dcterms:modified xsi:type="dcterms:W3CDTF">2021-05-17T17:31:00Z</dcterms:modified>
</cp:coreProperties>
</file>