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 Transp\2.1. Transparencia Recurrente\2do Trimestre\LDF\2023\4to Trimestre\"/>
    </mc:Choice>
  </mc:AlternateContent>
  <bookViews>
    <workbookView xWindow="0" yWindow="0" windowWidth="14265" windowHeight="10680"/>
  </bookViews>
  <sheets>
    <sheet name="I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3" i="1" s="1"/>
  <c r="E70" i="1"/>
  <c r="D70" i="1"/>
  <c r="E68" i="1"/>
  <c r="D68" i="1"/>
  <c r="C68" i="1"/>
  <c r="E66" i="1"/>
  <c r="D66" i="1"/>
  <c r="C66" i="1"/>
  <c r="E65" i="1"/>
  <c r="D65" i="1"/>
  <c r="C65" i="1"/>
  <c r="C64" i="1" s="1"/>
  <c r="C72" i="1" s="1"/>
  <c r="C73" i="1" s="1"/>
  <c r="E64" i="1"/>
  <c r="D64" i="1"/>
  <c r="E63" i="1"/>
  <c r="E72" i="1" s="1"/>
  <c r="E73" i="1" s="1"/>
  <c r="D63" i="1"/>
  <c r="C63" i="1"/>
  <c r="D43" i="1"/>
  <c r="C43" i="1"/>
  <c r="E39" i="1"/>
  <c r="E43" i="1" s="1"/>
  <c r="D39" i="1"/>
  <c r="C39" i="1"/>
  <c r="E36" i="1"/>
  <c r="D36" i="1"/>
  <c r="C36" i="1"/>
</calcChain>
</file>

<file path=xl/sharedStrings.xml><?xml version="1.0" encoding="utf-8"?>
<sst xmlns="http://schemas.openxmlformats.org/spreadsheetml/2006/main" count="71" uniqueCount="47">
  <si>
    <t>Municipio de la Ciudad de Monterrey, Nuevo León</t>
  </si>
  <si>
    <t>Balance Presupuestario - LDF</t>
  </si>
  <si>
    <t>Del 1° de enero al 31 de diciembre de 2023</t>
  </si>
  <si>
    <t>(PESOS)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</si>
  <si>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</si>
  <si>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</si>
  <si>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</si>
  <si>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</si>
  <si>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</si>
  <si>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</si>
  <si>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</si>
  <si>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</si>
  <si>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</si>
  <si>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</si>
  <si>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</si>
  <si>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</si>
  <si>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</si>
  <si>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</si>
  <si>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</si>
  <si>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</si>
  <si>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</si>
  <si>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</si>
  <si>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</si>
  <si>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</si>
  <si>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</si>
  <si>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</si>
  <si>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</si>
  <si>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</si>
  <si>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</si>
  <si>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</si>
  <si>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</si>
  <si>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</si>
  <si>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</si>
  <si>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</si>
  <si>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</si>
  <si>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</si>
  <si>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</si>
  <si>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</si>
  <si>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</si>
  <si>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</si>
  <si>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</si>
  <si>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</si>
  <si>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</si>
  <si>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</si>
  <si>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</si>
  <si>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</si>
  <si>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 xml:space="preserve">El apartado C. Remanentes del Ejercicio Anterior, corresponden a los </t>
    </r>
    <r>
      <rPr>
        <b/>
        <u/>
        <sz val="9"/>
        <color theme="1"/>
        <rFont val="Arial"/>
        <family val="2"/>
      </rPr>
      <t>saldos iniciales.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</si>
</sst>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right" vertical="center"/>
    </xf>
    <xf numFmtId="0" fontId="5" fillId="3" borderId="0" xfId="0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43" fontId="5" fillId="0" borderId="0" xfId="1" applyFont="1" applyFill="1"/>
    <xf numFmtId="43" fontId="5" fillId="0" borderId="0" xfId="0" applyNumberFormat="1" applyFont="1"/>
    <xf numFmtId="0" fontId="5" fillId="0" borderId="0" xfId="0" applyFont="1"/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 applyBorder="1"/>
    <xf numFmtId="0" fontId="5" fillId="0" borderId="0" xfId="0" applyFont="1" applyFill="1"/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 wrapText="1"/>
    </xf>
    <xf numFmtId="43" fontId="3" fillId="4" borderId="6" xfId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center" vertical="center" wrapText="1"/>
    </xf>
    <xf numFmtId="43" fontId="3" fillId="4" borderId="9" xfId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43" fontId="6" fillId="3" borderId="11" xfId="1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4" fillId="3" borderId="11" xfId="0" applyFont="1" applyFill="1" applyBorder="1" applyAlignment="1">
      <alignment vertical="center" wrapText="1"/>
    </xf>
    <xf numFmtId="43" fontId="4" fillId="3" borderId="11" xfId="1" applyFont="1" applyFill="1" applyBorder="1" applyAlignment="1">
      <alignment vertical="center" wrapText="1"/>
    </xf>
    <xf numFmtId="43" fontId="6" fillId="3" borderId="0" xfId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left" vertical="center" wrapText="1" indent="2"/>
    </xf>
    <xf numFmtId="43" fontId="6" fillId="3" borderId="11" xfId="1" applyNumberFormat="1" applyFont="1" applyFill="1" applyBorder="1" applyAlignment="1">
      <alignment vertical="center" wrapText="1"/>
    </xf>
    <xf numFmtId="43" fontId="6" fillId="3" borderId="11" xfId="0" applyNumberFormat="1" applyFont="1" applyFill="1" applyBorder="1" applyAlignment="1">
      <alignment vertical="center" wrapText="1"/>
    </xf>
    <xf numFmtId="43" fontId="6" fillId="3" borderId="0" xfId="0" applyNumberFormat="1" applyFont="1" applyFill="1" applyBorder="1" applyAlignment="1">
      <alignment horizontal="right" vertical="center" wrapText="1"/>
    </xf>
    <xf numFmtId="0" fontId="4" fillId="3" borderId="10" xfId="0" applyFont="1" applyFill="1" applyBorder="1" applyAlignment="1">
      <alignment vertical="center" wrapText="1"/>
    </xf>
    <xf numFmtId="43" fontId="5" fillId="3" borderId="0" xfId="0" applyNumberFormat="1" applyFont="1" applyFill="1" applyBorder="1"/>
    <xf numFmtId="43" fontId="6" fillId="5" borderId="11" xfId="1" applyFont="1" applyFill="1" applyBorder="1" applyAlignment="1">
      <alignment vertical="center" wrapText="1"/>
    </xf>
    <xf numFmtId="43" fontId="6" fillId="3" borderId="11" xfId="2" applyFont="1" applyFill="1" applyBorder="1" applyAlignment="1">
      <alignment vertical="center" wrapText="1"/>
    </xf>
    <xf numFmtId="164" fontId="5" fillId="3" borderId="0" xfId="0" applyNumberFormat="1" applyFont="1" applyFill="1" applyBorder="1"/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43" fontId="6" fillId="3" borderId="8" xfId="1" applyFont="1" applyFill="1" applyBorder="1" applyAlignment="1">
      <alignment vertical="center" wrapText="1"/>
    </xf>
    <xf numFmtId="0" fontId="4" fillId="6" borderId="12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horizontal="center" vertical="center" wrapText="1"/>
    </xf>
    <xf numFmtId="43" fontId="4" fillId="6" borderId="13" xfId="1" applyFont="1" applyFill="1" applyBorder="1" applyAlignment="1">
      <alignment horizontal="center" vertical="center" wrapText="1"/>
    </xf>
    <xf numFmtId="43" fontId="6" fillId="0" borderId="11" xfId="1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 indent="1"/>
    </xf>
    <xf numFmtId="43" fontId="4" fillId="0" borderId="11" xfId="1" applyFont="1" applyFill="1" applyBorder="1" applyAlignment="1">
      <alignment vertical="center" wrapText="1"/>
    </xf>
    <xf numFmtId="43" fontId="4" fillId="3" borderId="0" xfId="1" applyFont="1" applyFill="1" applyBorder="1" applyAlignment="1">
      <alignment horizontal="right" vertical="center" wrapText="1"/>
    </xf>
    <xf numFmtId="0" fontId="4" fillId="6" borderId="4" xfId="0" applyFont="1" applyFill="1" applyBorder="1" applyAlignment="1">
      <alignment vertical="center"/>
    </xf>
    <xf numFmtId="0" fontId="4" fillId="6" borderId="5" xfId="0" applyFont="1" applyFill="1" applyBorder="1" applyAlignment="1">
      <alignment vertical="center"/>
    </xf>
    <xf numFmtId="0" fontId="4" fillId="6" borderId="6" xfId="0" applyFont="1" applyFill="1" applyBorder="1" applyAlignment="1">
      <alignment horizontal="center" vertical="center" wrapText="1"/>
    </xf>
    <xf numFmtId="43" fontId="4" fillId="6" borderId="6" xfId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4" fillId="6" borderId="9" xfId="0" applyFont="1" applyFill="1" applyBorder="1" applyAlignment="1">
      <alignment horizontal="center" vertical="center" wrapText="1"/>
    </xf>
    <xf numFmtId="43" fontId="4" fillId="6" borderId="9" xfId="1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6" fillId="3" borderId="11" xfId="0" applyFont="1" applyFill="1" applyBorder="1" applyAlignment="1">
      <alignment vertical="center"/>
    </xf>
    <xf numFmtId="43" fontId="6" fillId="3" borderId="11" xfId="1" applyFont="1" applyFill="1" applyBorder="1" applyAlignment="1"/>
    <xf numFmtId="0" fontId="6" fillId="3" borderId="11" xfId="0" applyFont="1" applyFill="1" applyBorder="1" applyAlignment="1"/>
    <xf numFmtId="0" fontId="6" fillId="3" borderId="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43" fontId="4" fillId="3" borderId="11" xfId="1" applyFont="1" applyFill="1" applyBorder="1" applyAlignment="1"/>
    <xf numFmtId="43" fontId="6" fillId="3" borderId="0" xfId="1" applyFont="1" applyFill="1" applyBorder="1" applyAlignment="1">
      <alignment horizontal="right" vertical="center"/>
    </xf>
    <xf numFmtId="0" fontId="6" fillId="3" borderId="11" xfId="0" applyFont="1" applyFill="1" applyBorder="1" applyAlignment="1">
      <alignment horizontal="left" vertical="center" indent="1"/>
    </xf>
    <xf numFmtId="43" fontId="6" fillId="3" borderId="0" xfId="0" applyNumberFormat="1" applyFont="1" applyFill="1" applyBorder="1" applyAlignment="1">
      <alignment horizontal="right" vertical="center"/>
    </xf>
    <xf numFmtId="43" fontId="6" fillId="3" borderId="11" xfId="0" applyNumberFormat="1" applyFont="1" applyFill="1" applyBorder="1" applyAlignment="1"/>
    <xf numFmtId="43" fontId="6" fillId="3" borderId="11" xfId="1" applyFont="1" applyFill="1" applyBorder="1" applyAlignment="1">
      <alignment wrapText="1"/>
    </xf>
    <xf numFmtId="43" fontId="6" fillId="3" borderId="11" xfId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vertical="center"/>
    </xf>
    <xf numFmtId="43" fontId="4" fillId="3" borderId="14" xfId="1" applyFont="1" applyFill="1" applyBorder="1" applyAlignment="1">
      <alignment vertical="center"/>
    </xf>
    <xf numFmtId="43" fontId="4" fillId="3" borderId="0" xfId="1" applyFont="1" applyFill="1" applyBorder="1" applyAlignment="1">
      <alignment horizontal="right"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43" fontId="4" fillId="3" borderId="9" xfId="1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43" fontId="6" fillId="3" borderId="11" xfId="0" applyNumberFormat="1" applyFont="1" applyFill="1" applyBorder="1" applyAlignment="1">
      <alignment vertical="center"/>
    </xf>
    <xf numFmtId="43" fontId="6" fillId="5" borderId="11" xfId="0" applyNumberFormat="1" applyFont="1" applyFill="1" applyBorder="1" applyAlignment="1">
      <alignment vertical="center"/>
    </xf>
    <xf numFmtId="43" fontId="4" fillId="3" borderId="11" xfId="0" applyNumberFormat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horizontal="right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43" fontId="6" fillId="3" borderId="8" xfId="1" applyFont="1" applyFill="1" applyBorder="1" applyAlignment="1">
      <alignment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43" fontId="6" fillId="5" borderId="11" xfId="1" applyFont="1" applyFill="1" applyBorder="1" applyAlignment="1">
      <alignment vertical="center"/>
    </xf>
    <xf numFmtId="43" fontId="4" fillId="3" borderId="14" xfId="0" applyNumberFormat="1" applyFont="1" applyFill="1" applyBorder="1" applyAlignment="1">
      <alignment vertical="center"/>
    </xf>
    <xf numFmtId="43" fontId="4" fillId="3" borderId="9" xfId="0" applyNumberFormat="1" applyFont="1" applyFill="1" applyBorder="1" applyAlignment="1">
      <alignment vertical="center"/>
    </xf>
    <xf numFmtId="0" fontId="5" fillId="3" borderId="0" xfId="0" applyFont="1" applyFill="1"/>
    <xf numFmtId="0" fontId="6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right"/>
    </xf>
    <xf numFmtId="43" fontId="5" fillId="0" borderId="0" xfId="1" applyFont="1"/>
    <xf numFmtId="0" fontId="2" fillId="3" borderId="0" xfId="0" applyFont="1" applyFill="1"/>
    <xf numFmtId="0" fontId="0" fillId="3" borderId="0" xfId="0" applyFont="1" applyFill="1"/>
    <xf numFmtId="43" fontId="0" fillId="3" borderId="0" xfId="1" applyFont="1" applyFill="1"/>
    <xf numFmtId="43" fontId="5" fillId="3" borderId="0" xfId="1" applyFont="1" applyFill="1"/>
    <xf numFmtId="0" fontId="5" fillId="0" borderId="0" xfId="0" applyFont="1" applyFill="1" applyAlignment="1">
      <alignment horizontal="right"/>
    </xf>
  </cellXfs>
  <cellStyles count="3">
    <cellStyle name="Millares" xfId="1" builtinId="3"/>
    <cellStyle name="Millares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80"/>
  <sheetViews>
    <sheetView tabSelected="1" topLeftCell="A40" zoomScale="106" zoomScaleNormal="106" zoomScalePageLayoutView="130" workbookViewId="0">
      <selection activeCell="C73" sqref="C73:C74"/>
    </sheetView>
  </sheetViews>
  <sheetFormatPr baseColWidth="10" defaultColWidth="11.42578125" defaultRowHeight="12" x14ac:dyDescent="0.2"/>
  <cols>
    <col min="1" max="1" width="2.85546875" style="9" customWidth="1"/>
    <col min="2" max="2" width="77.42578125" style="9" customWidth="1"/>
    <col min="3" max="3" width="20" style="9" customWidth="1"/>
    <col min="4" max="4" width="15.85546875" style="101" bestFit="1" customWidth="1"/>
    <col min="5" max="5" width="15.85546875" style="9" bestFit="1" customWidth="1"/>
    <col min="6" max="6" width="5" style="106" customWidth="1"/>
    <col min="7" max="7" width="1.85546875" style="106" customWidth="1"/>
    <col min="8" max="8" width="92" style="9" bestFit="1" customWidth="1"/>
    <col min="9" max="9" width="37.85546875" style="9" bestFit="1" customWidth="1"/>
    <col min="10" max="10" width="14.140625" style="9" bestFit="1" customWidth="1"/>
    <col min="11" max="12" width="17.5703125" style="9" customWidth="1"/>
    <col min="13" max="13" width="17" style="101" customWidth="1"/>
    <col min="14" max="14" width="17.7109375" style="7" customWidth="1"/>
    <col min="15" max="15" width="17.42578125" style="7" customWidth="1"/>
    <col min="16" max="16" width="20.5703125" style="7" bestFit="1" customWidth="1"/>
    <col min="17" max="18" width="12.85546875" style="9" bestFit="1" customWidth="1"/>
    <col min="19" max="16384" width="11.42578125" style="9"/>
  </cols>
  <sheetData>
    <row r="1" spans="1:18" ht="12" customHeight="1" x14ac:dyDescent="0.2">
      <c r="A1" s="1" t="s">
        <v>0</v>
      </c>
      <c r="B1" s="2"/>
      <c r="C1" s="2"/>
      <c r="D1" s="2"/>
      <c r="E1" s="2"/>
      <c r="F1" s="3"/>
      <c r="G1" s="3"/>
      <c r="H1" s="4"/>
      <c r="I1" s="5"/>
      <c r="J1" s="6"/>
      <c r="K1" s="6"/>
      <c r="L1" s="6"/>
      <c r="M1" s="6"/>
      <c r="Q1" s="8"/>
      <c r="R1" s="8"/>
    </row>
    <row r="2" spans="1:18" ht="15" x14ac:dyDescent="0.25">
      <c r="A2" s="10" t="s">
        <v>1</v>
      </c>
      <c r="B2" s="11"/>
      <c r="C2" s="11"/>
      <c r="D2" s="11"/>
      <c r="E2" s="11"/>
      <c r="F2" s="3"/>
      <c r="G2" s="3"/>
      <c r="H2" s="4"/>
      <c r="I2" s="12"/>
      <c r="J2" s="13"/>
      <c r="K2" s="14"/>
      <c r="L2" s="14"/>
      <c r="M2" s="13"/>
    </row>
    <row r="3" spans="1:18" ht="15" x14ac:dyDescent="0.25">
      <c r="A3" s="10" t="s">
        <v>2</v>
      </c>
      <c r="B3" s="11"/>
      <c r="C3" s="11"/>
      <c r="D3" s="11"/>
      <c r="E3" s="11"/>
      <c r="F3" s="3"/>
      <c r="G3" s="3"/>
      <c r="H3" s="4"/>
      <c r="I3" s="12"/>
      <c r="J3" s="13"/>
      <c r="K3" s="13"/>
      <c r="L3" s="14"/>
      <c r="M3" s="14"/>
      <c r="P3" s="15"/>
    </row>
    <row r="4" spans="1:18" ht="15.75" thickBot="1" x14ac:dyDescent="0.3">
      <c r="A4" s="10" t="s">
        <v>3</v>
      </c>
      <c r="B4" s="11"/>
      <c r="C4" s="11"/>
      <c r="D4" s="11"/>
      <c r="E4" s="11"/>
      <c r="F4" s="3"/>
      <c r="G4" s="3"/>
      <c r="H4" s="4"/>
      <c r="I4" s="12"/>
      <c r="J4" s="13"/>
      <c r="K4" s="14"/>
      <c r="L4" s="14"/>
      <c r="M4" s="14"/>
      <c r="P4" s="15"/>
    </row>
    <row r="5" spans="1:18" ht="15" x14ac:dyDescent="0.25">
      <c r="A5" s="16" t="s">
        <v>4</v>
      </c>
      <c r="B5" s="17"/>
      <c r="C5" s="18" t="s">
        <v>5</v>
      </c>
      <c r="D5" s="19" t="s">
        <v>6</v>
      </c>
      <c r="E5" s="18" t="s">
        <v>7</v>
      </c>
      <c r="F5" s="20"/>
      <c r="G5" s="20"/>
      <c r="H5" s="4"/>
      <c r="I5" s="12"/>
      <c r="J5" s="13"/>
      <c r="K5" s="14"/>
      <c r="L5" s="14"/>
      <c r="M5" s="14"/>
    </row>
    <row r="6" spans="1:18" ht="15.75" thickBot="1" x14ac:dyDescent="0.3">
      <c r="A6" s="21"/>
      <c r="B6" s="22"/>
      <c r="C6" s="23" t="s">
        <v>8</v>
      </c>
      <c r="D6" s="24"/>
      <c r="E6" s="23" t="s">
        <v>9</v>
      </c>
      <c r="F6" s="20"/>
      <c r="G6" s="20"/>
      <c r="H6" s="4"/>
      <c r="I6" s="12"/>
      <c r="J6" s="13"/>
      <c r="K6" s="14"/>
      <c r="L6" s="14"/>
      <c r="M6" s="14"/>
    </row>
    <row r="7" spans="1:18" ht="15" x14ac:dyDescent="0.25">
      <c r="A7" s="25"/>
      <c r="B7" s="26"/>
      <c r="C7" s="27"/>
      <c r="D7" s="27"/>
      <c r="E7" s="26"/>
      <c r="F7" s="28"/>
      <c r="G7" s="28"/>
      <c r="H7" s="4"/>
      <c r="I7" s="12"/>
      <c r="J7" s="13"/>
      <c r="K7" s="14"/>
      <c r="L7" s="14"/>
      <c r="M7" s="13"/>
    </row>
    <row r="8" spans="1:18" ht="15" x14ac:dyDescent="0.25">
      <c r="A8" s="25"/>
      <c r="B8" s="29" t="s">
        <v>10</v>
      </c>
      <c r="C8" s="30">
        <v>7156009671.1399994</v>
      </c>
      <c r="D8" s="30">
        <v>9421771274.5900002</v>
      </c>
      <c r="E8" s="30">
        <v>9421771274.5900002</v>
      </c>
      <c r="F8" s="31"/>
      <c r="G8" s="31"/>
      <c r="H8" s="4"/>
      <c r="I8" s="12"/>
      <c r="J8" s="13"/>
      <c r="K8" s="14"/>
      <c r="L8" s="14"/>
      <c r="M8" s="14"/>
    </row>
    <row r="9" spans="1:18" ht="15" x14ac:dyDescent="0.25">
      <c r="A9" s="25"/>
      <c r="B9" s="32" t="s">
        <v>11</v>
      </c>
      <c r="C9" s="33">
        <v>6092169453.5500002</v>
      </c>
      <c r="D9" s="27">
        <v>7510018022.1200008</v>
      </c>
      <c r="E9" s="27">
        <v>7510018022.1200008</v>
      </c>
      <c r="F9" s="31"/>
      <c r="G9" s="31"/>
      <c r="H9" s="4"/>
      <c r="I9" s="12"/>
      <c r="J9" s="13"/>
      <c r="K9" s="14"/>
      <c r="L9" s="14"/>
      <c r="M9" s="14"/>
    </row>
    <row r="10" spans="1:18" ht="15" x14ac:dyDescent="0.25">
      <c r="A10" s="25"/>
      <c r="B10" s="32" t="s">
        <v>12</v>
      </c>
      <c r="C10" s="33">
        <v>1098914851.5999999</v>
      </c>
      <c r="D10" s="27">
        <v>1966828886.48</v>
      </c>
      <c r="E10" s="27">
        <v>1966828886.48</v>
      </c>
      <c r="F10" s="31"/>
      <c r="G10" s="31"/>
      <c r="H10" s="4"/>
      <c r="I10" s="12"/>
      <c r="J10" s="13"/>
      <c r="K10" s="14"/>
      <c r="L10" s="14"/>
      <c r="M10" s="14"/>
    </row>
    <row r="11" spans="1:18" ht="15" x14ac:dyDescent="0.25">
      <c r="A11" s="25"/>
      <c r="B11" s="32" t="s">
        <v>13</v>
      </c>
      <c r="C11" s="27">
        <v>-35074634.010000005</v>
      </c>
      <c r="D11" s="27">
        <v>-55075634.00999999</v>
      </c>
      <c r="E11" s="27">
        <v>-55075634.00999999</v>
      </c>
      <c r="F11" s="31"/>
      <c r="G11" s="31"/>
      <c r="H11" s="4"/>
      <c r="I11" s="12"/>
      <c r="J11" s="13"/>
      <c r="K11" s="14"/>
      <c r="L11" s="14"/>
      <c r="M11" s="14"/>
    </row>
    <row r="12" spans="1:18" ht="15" x14ac:dyDescent="0.25">
      <c r="A12" s="25"/>
      <c r="B12" s="26"/>
      <c r="C12" s="27"/>
      <c r="D12" s="27"/>
      <c r="E12" s="34"/>
      <c r="F12" s="35"/>
      <c r="G12" s="35"/>
      <c r="H12" s="4"/>
      <c r="I12" s="12"/>
      <c r="J12" s="13"/>
      <c r="K12" s="14"/>
      <c r="L12" s="14"/>
      <c r="M12" s="14"/>
    </row>
    <row r="13" spans="1:18" ht="13.5" x14ac:dyDescent="0.2">
      <c r="A13" s="36"/>
      <c r="B13" s="29" t="s">
        <v>14</v>
      </c>
      <c r="C13" s="30">
        <v>7156009671.1399994</v>
      </c>
      <c r="D13" s="30">
        <v>9433448600.5499992</v>
      </c>
      <c r="E13" s="30">
        <v>9159919803.3799992</v>
      </c>
      <c r="F13" s="31"/>
      <c r="G13" s="31"/>
      <c r="H13" s="4"/>
      <c r="I13" s="12"/>
      <c r="J13" s="5"/>
      <c r="K13" s="5"/>
      <c r="L13" s="5"/>
      <c r="M13" s="6"/>
    </row>
    <row r="14" spans="1:18" ht="12" customHeight="1" x14ac:dyDescent="0.2">
      <c r="A14" s="25"/>
      <c r="B14" s="32" t="s">
        <v>15</v>
      </c>
      <c r="C14" s="33">
        <v>5821529784.9399996</v>
      </c>
      <c r="D14" s="27">
        <v>7165673540.4899998</v>
      </c>
      <c r="E14" s="27">
        <v>7015227278.6700001</v>
      </c>
      <c r="F14" s="31"/>
      <c r="G14" s="31"/>
      <c r="H14" s="4"/>
      <c r="I14" s="12"/>
      <c r="J14" s="5"/>
      <c r="K14" s="5"/>
      <c r="L14" s="5"/>
      <c r="M14" s="6"/>
    </row>
    <row r="15" spans="1:18" ht="12" customHeight="1" x14ac:dyDescent="0.2">
      <c r="A15" s="25"/>
      <c r="B15" s="32" t="s">
        <v>16</v>
      </c>
      <c r="C15" s="33">
        <v>1334479886.2</v>
      </c>
      <c r="D15" s="27">
        <v>2267775060.0599995</v>
      </c>
      <c r="E15" s="27">
        <v>2144692524.7099998</v>
      </c>
      <c r="F15" s="31"/>
      <c r="G15" s="31"/>
      <c r="H15" s="37"/>
      <c r="I15" s="5"/>
      <c r="J15" s="5"/>
      <c r="K15" s="5"/>
      <c r="L15" s="5"/>
      <c r="M15" s="6"/>
    </row>
    <row r="16" spans="1:18" x14ac:dyDescent="0.2">
      <c r="A16" s="25"/>
      <c r="B16" s="26"/>
      <c r="C16" s="27"/>
      <c r="D16" s="27"/>
      <c r="E16" s="34"/>
      <c r="F16" s="35"/>
      <c r="G16" s="35"/>
      <c r="H16" s="37"/>
      <c r="I16" s="5"/>
      <c r="J16" s="5"/>
      <c r="K16" s="5"/>
      <c r="L16" s="5"/>
      <c r="M16" s="6"/>
    </row>
    <row r="17" spans="1:13" x14ac:dyDescent="0.2">
      <c r="A17" s="25"/>
      <c r="B17" s="29" t="s">
        <v>17</v>
      </c>
      <c r="C17" s="38">
        <v>0</v>
      </c>
      <c r="D17" s="30">
        <v>1091709282.2299981</v>
      </c>
      <c r="E17" s="30">
        <v>1091709282.2299981</v>
      </c>
      <c r="F17" s="31"/>
      <c r="G17" s="31"/>
      <c r="H17" s="4"/>
      <c r="I17" s="5"/>
      <c r="J17" s="5"/>
      <c r="K17" s="5"/>
      <c r="L17" s="5"/>
      <c r="M17" s="6"/>
    </row>
    <row r="18" spans="1:13" ht="12" customHeight="1" x14ac:dyDescent="0.2">
      <c r="A18" s="25"/>
      <c r="B18" s="32" t="s">
        <v>18</v>
      </c>
      <c r="C18" s="38">
        <v>0</v>
      </c>
      <c r="D18" s="39">
        <v>750365241.83999813</v>
      </c>
      <c r="E18" s="34">
        <v>750365241.83999813</v>
      </c>
      <c r="F18" s="35"/>
      <c r="G18" s="35"/>
      <c r="H18" s="4"/>
      <c r="I18" s="5"/>
      <c r="J18" s="5"/>
      <c r="K18" s="5"/>
      <c r="L18" s="5"/>
      <c r="M18" s="6"/>
    </row>
    <row r="19" spans="1:13" ht="12" customHeight="1" x14ac:dyDescent="0.2">
      <c r="A19" s="25"/>
      <c r="B19" s="32" t="s">
        <v>19</v>
      </c>
      <c r="C19" s="38">
        <v>0</v>
      </c>
      <c r="D19" s="39">
        <v>341344040.38999999</v>
      </c>
      <c r="E19" s="34">
        <v>341344040.38999999</v>
      </c>
      <c r="F19" s="35"/>
      <c r="G19" s="35"/>
      <c r="H19" s="4"/>
      <c r="I19" s="5"/>
      <c r="J19" s="5"/>
      <c r="K19" s="5"/>
      <c r="L19" s="5"/>
      <c r="M19" s="6"/>
    </row>
    <row r="20" spans="1:13" x14ac:dyDescent="0.2">
      <c r="A20" s="25"/>
      <c r="B20" s="26"/>
      <c r="C20" s="27"/>
      <c r="D20" s="27"/>
      <c r="E20" s="34"/>
      <c r="F20" s="35"/>
      <c r="G20" s="35"/>
      <c r="H20" s="4"/>
      <c r="I20" s="5"/>
      <c r="J20" s="5"/>
      <c r="K20" s="5"/>
      <c r="L20" s="5"/>
      <c r="M20" s="6"/>
    </row>
    <row r="21" spans="1:13" x14ac:dyDescent="0.2">
      <c r="A21" s="25"/>
      <c r="B21" s="29" t="s">
        <v>20</v>
      </c>
      <c r="C21" s="30">
        <v>0</v>
      </c>
      <c r="D21" s="30">
        <v>1080031956.269999</v>
      </c>
      <c r="E21" s="30">
        <v>1353560753.4399991</v>
      </c>
      <c r="F21" s="31"/>
      <c r="G21" s="31"/>
      <c r="H21" s="4"/>
      <c r="I21" s="5"/>
      <c r="J21" s="5"/>
      <c r="K21" s="5"/>
      <c r="L21" s="5"/>
      <c r="M21" s="6"/>
    </row>
    <row r="22" spans="1:13" x14ac:dyDescent="0.2">
      <c r="A22" s="25"/>
      <c r="B22" s="29" t="s">
        <v>21</v>
      </c>
      <c r="C22" s="30">
        <v>35074634.010000005</v>
      </c>
      <c r="D22" s="30">
        <v>1135107590.279999</v>
      </c>
      <c r="E22" s="30">
        <v>1408636387.4499991</v>
      </c>
      <c r="F22" s="31"/>
      <c r="G22" s="31"/>
      <c r="H22" s="40"/>
      <c r="I22" s="5"/>
      <c r="J22" s="5"/>
      <c r="K22" s="5"/>
      <c r="L22" s="5"/>
      <c r="M22" s="6"/>
    </row>
    <row r="23" spans="1:13" ht="24" x14ac:dyDescent="0.2">
      <c r="A23" s="25"/>
      <c r="B23" s="29" t="s">
        <v>22</v>
      </c>
      <c r="C23" s="30">
        <v>35074634.010000005</v>
      </c>
      <c r="D23" s="30">
        <v>43398308.050000906</v>
      </c>
      <c r="E23" s="30">
        <v>316927105.22000098</v>
      </c>
      <c r="F23" s="31"/>
      <c r="G23" s="31"/>
      <c r="H23" s="40"/>
      <c r="I23" s="5"/>
      <c r="J23" s="5"/>
      <c r="K23" s="5"/>
      <c r="L23" s="5"/>
      <c r="M23" s="6"/>
    </row>
    <row r="24" spans="1:13" ht="12.75" thickBot="1" x14ac:dyDescent="0.25">
      <c r="A24" s="41"/>
      <c r="B24" s="42"/>
      <c r="C24" s="42"/>
      <c r="D24" s="43"/>
      <c r="E24" s="42"/>
      <c r="F24" s="28"/>
      <c r="G24" s="28"/>
      <c r="H24" s="37"/>
      <c r="I24" s="5"/>
      <c r="J24" s="5"/>
      <c r="K24" s="5"/>
      <c r="L24" s="5"/>
      <c r="M24" s="6"/>
    </row>
    <row r="25" spans="1:13" ht="12.75" thickBot="1" x14ac:dyDescent="0.25">
      <c r="A25" s="44" t="s">
        <v>23</v>
      </c>
      <c r="B25" s="45"/>
      <c r="C25" s="46" t="s">
        <v>24</v>
      </c>
      <c r="D25" s="47" t="s">
        <v>6</v>
      </c>
      <c r="E25" s="46" t="s">
        <v>25</v>
      </c>
      <c r="F25" s="20"/>
      <c r="G25" s="20"/>
      <c r="H25" s="4"/>
      <c r="I25" s="5"/>
      <c r="J25" s="5"/>
      <c r="K25" s="5"/>
      <c r="L25" s="5"/>
      <c r="M25" s="6"/>
    </row>
    <row r="26" spans="1:13" x14ac:dyDescent="0.2">
      <c r="A26" s="25"/>
      <c r="B26" s="26"/>
      <c r="C26" s="26"/>
      <c r="D26" s="48"/>
      <c r="E26" s="49"/>
      <c r="F26" s="28"/>
      <c r="G26" s="28"/>
      <c r="H26" s="4"/>
      <c r="I26" s="5"/>
      <c r="J26" s="5"/>
      <c r="K26" s="5"/>
      <c r="L26" s="5"/>
      <c r="M26" s="6"/>
    </row>
    <row r="27" spans="1:13" x14ac:dyDescent="0.2">
      <c r="A27" s="36"/>
      <c r="B27" s="29" t="s">
        <v>26</v>
      </c>
      <c r="C27" s="30">
        <v>189326301.46000001</v>
      </c>
      <c r="D27" s="30">
        <v>194915202.22</v>
      </c>
      <c r="E27" s="30">
        <v>194915202.22</v>
      </c>
      <c r="F27" s="31"/>
      <c r="G27" s="31"/>
      <c r="H27" s="4"/>
      <c r="I27" s="5"/>
      <c r="J27" s="5"/>
      <c r="K27" s="5"/>
      <c r="L27" s="5"/>
      <c r="M27" s="6"/>
    </row>
    <row r="28" spans="1:13" ht="12" customHeight="1" x14ac:dyDescent="0.2">
      <c r="A28" s="25"/>
      <c r="B28" s="50" t="s">
        <v>27</v>
      </c>
      <c r="C28" s="27">
        <v>46383142.369999997</v>
      </c>
      <c r="D28" s="27">
        <v>287842.20999999717</v>
      </c>
      <c r="E28" s="27">
        <v>287842.20999999717</v>
      </c>
      <c r="F28" s="35"/>
      <c r="G28" s="35"/>
      <c r="H28" s="4"/>
      <c r="I28" s="5"/>
      <c r="J28" s="5"/>
      <c r="K28" s="5"/>
      <c r="L28" s="5"/>
      <c r="M28" s="6"/>
    </row>
    <row r="29" spans="1:13" ht="12" customHeight="1" x14ac:dyDescent="0.2">
      <c r="A29" s="25"/>
      <c r="B29" s="50" t="s">
        <v>28</v>
      </c>
      <c r="C29" s="27">
        <v>142943159.09</v>
      </c>
      <c r="D29" s="27">
        <v>194627360.00999999</v>
      </c>
      <c r="E29" s="27">
        <v>194627360.00999999</v>
      </c>
      <c r="F29" s="35"/>
      <c r="G29" s="35"/>
      <c r="H29" s="4"/>
      <c r="I29" s="5"/>
      <c r="J29" s="5"/>
      <c r="K29" s="5"/>
      <c r="L29" s="5"/>
      <c r="M29" s="6"/>
    </row>
    <row r="30" spans="1:13" x14ac:dyDescent="0.2">
      <c r="A30" s="25"/>
      <c r="B30" s="26"/>
      <c r="C30" s="27"/>
      <c r="D30" s="27"/>
      <c r="E30" s="26"/>
      <c r="F30" s="28"/>
      <c r="G30" s="28"/>
      <c r="H30" s="4"/>
      <c r="I30" s="5"/>
      <c r="J30" s="5"/>
      <c r="K30" s="5"/>
      <c r="L30" s="5"/>
      <c r="M30" s="6"/>
    </row>
    <row r="31" spans="1:13" x14ac:dyDescent="0.2">
      <c r="A31" s="36"/>
      <c r="B31" s="29" t="s">
        <v>29</v>
      </c>
      <c r="C31" s="51">
        <v>224400935.47000003</v>
      </c>
      <c r="D31" s="30">
        <v>238313510.27000114</v>
      </c>
      <c r="E31" s="30">
        <v>511842307.44000125</v>
      </c>
      <c r="F31" s="52"/>
      <c r="G31" s="52"/>
      <c r="H31" s="4"/>
      <c r="I31" s="5"/>
      <c r="J31" s="5"/>
      <c r="K31" s="5"/>
      <c r="L31" s="5"/>
      <c r="M31" s="6"/>
    </row>
    <row r="32" spans="1:13" ht="12.75" thickBot="1" x14ac:dyDescent="0.25">
      <c r="A32" s="41"/>
      <c r="B32" s="42"/>
      <c r="C32" s="42"/>
      <c r="D32" s="43"/>
      <c r="E32" s="42"/>
      <c r="F32" s="28"/>
      <c r="G32" s="28"/>
      <c r="H32" s="4"/>
      <c r="I32" s="5"/>
      <c r="J32" s="5"/>
      <c r="K32" s="5"/>
      <c r="L32" s="5"/>
      <c r="M32" s="6"/>
    </row>
    <row r="33" spans="1:13" x14ac:dyDescent="0.2">
      <c r="A33" s="53" t="s">
        <v>23</v>
      </c>
      <c r="B33" s="54"/>
      <c r="C33" s="55" t="s">
        <v>30</v>
      </c>
      <c r="D33" s="56" t="s">
        <v>6</v>
      </c>
      <c r="E33" s="57" t="s">
        <v>7</v>
      </c>
      <c r="F33" s="3"/>
      <c r="G33" s="3"/>
      <c r="H33" s="4"/>
      <c r="I33" s="5"/>
      <c r="J33" s="5"/>
      <c r="K33" s="5"/>
      <c r="L33" s="5"/>
      <c r="M33" s="6"/>
    </row>
    <row r="34" spans="1:13" ht="12.75" thickBot="1" x14ac:dyDescent="0.25">
      <c r="A34" s="58"/>
      <c r="B34" s="59"/>
      <c r="C34" s="60"/>
      <c r="D34" s="61"/>
      <c r="E34" s="62" t="s">
        <v>25</v>
      </c>
      <c r="F34" s="3"/>
      <c r="G34" s="3"/>
      <c r="H34" s="4"/>
      <c r="I34" s="5"/>
      <c r="J34" s="5"/>
      <c r="K34" s="5"/>
      <c r="L34" s="5"/>
      <c r="M34" s="6"/>
    </row>
    <row r="35" spans="1:13" x14ac:dyDescent="0.2">
      <c r="A35" s="63"/>
      <c r="B35" s="64"/>
      <c r="C35" s="65"/>
      <c r="D35" s="65"/>
      <c r="E35" s="66"/>
      <c r="F35" s="67"/>
      <c r="G35" s="67"/>
      <c r="H35" s="4"/>
      <c r="I35" s="5"/>
      <c r="J35" s="5"/>
      <c r="K35" s="5"/>
      <c r="L35" s="5"/>
      <c r="M35" s="6"/>
    </row>
    <row r="36" spans="1:13" x14ac:dyDescent="0.2">
      <c r="A36" s="68"/>
      <c r="B36" s="69" t="s">
        <v>31</v>
      </c>
      <c r="C36" s="70">
        <f>+C37+C38</f>
        <v>0</v>
      </c>
      <c r="D36" s="70">
        <f>+D37+D38</f>
        <v>0</v>
      </c>
      <c r="E36" s="70">
        <f t="shared" ref="E36" si="0">+E37+E38</f>
        <v>0</v>
      </c>
      <c r="F36" s="71"/>
      <c r="G36" s="71"/>
      <c r="H36" s="4"/>
      <c r="I36" s="5"/>
      <c r="J36" s="5"/>
      <c r="K36" s="5"/>
      <c r="L36" s="5"/>
      <c r="M36" s="6"/>
    </row>
    <row r="37" spans="1:13" x14ac:dyDescent="0.2">
      <c r="A37" s="63"/>
      <c r="B37" s="72" t="s">
        <v>32</v>
      </c>
      <c r="C37" s="65">
        <v>0</v>
      </c>
      <c r="D37" s="65">
        <v>0</v>
      </c>
      <c r="E37" s="65">
        <v>0</v>
      </c>
      <c r="F37" s="73"/>
      <c r="G37" s="73"/>
      <c r="H37" s="4"/>
      <c r="I37" s="5"/>
      <c r="J37" s="5"/>
      <c r="K37" s="5"/>
      <c r="L37" s="5"/>
      <c r="M37" s="6"/>
    </row>
    <row r="38" spans="1:13" x14ac:dyDescent="0.2">
      <c r="A38" s="63"/>
      <c r="B38" s="72" t="s">
        <v>33</v>
      </c>
      <c r="C38" s="65">
        <v>0</v>
      </c>
      <c r="D38" s="65">
        <v>0</v>
      </c>
      <c r="E38" s="74">
        <v>0</v>
      </c>
      <c r="F38" s="73"/>
      <c r="G38" s="73"/>
      <c r="H38" s="4"/>
      <c r="I38" s="5"/>
      <c r="J38" s="5"/>
      <c r="K38" s="5"/>
      <c r="L38" s="5"/>
      <c r="M38" s="6"/>
    </row>
    <row r="39" spans="1:13" x14ac:dyDescent="0.2">
      <c r="A39" s="68"/>
      <c r="B39" s="69" t="s">
        <v>34</v>
      </c>
      <c r="C39" s="70">
        <f>+C40+C41</f>
        <v>35074634.010000005</v>
      </c>
      <c r="D39" s="70">
        <f>+D40+D41</f>
        <v>55075634.00999999</v>
      </c>
      <c r="E39" s="70">
        <f t="shared" ref="E39" si="1">+E40+E41</f>
        <v>55075634.00999999</v>
      </c>
      <c r="F39" s="71"/>
      <c r="G39" s="71"/>
      <c r="H39" s="4"/>
      <c r="I39" s="5"/>
      <c r="J39" s="5"/>
      <c r="K39" s="5"/>
      <c r="L39" s="5"/>
      <c r="M39" s="6"/>
    </row>
    <row r="40" spans="1:13" x14ac:dyDescent="0.2">
      <c r="A40" s="63"/>
      <c r="B40" s="50" t="s">
        <v>35</v>
      </c>
      <c r="C40" s="75">
        <v>13506494.07</v>
      </c>
      <c r="D40" s="75">
        <v>999.9999999999709</v>
      </c>
      <c r="E40" s="75">
        <v>999.9999999999709</v>
      </c>
      <c r="F40" s="73"/>
      <c r="G40" s="73"/>
      <c r="H40" s="4"/>
      <c r="I40" s="5"/>
      <c r="J40" s="5"/>
      <c r="K40" s="5"/>
      <c r="L40" s="5"/>
      <c r="M40" s="6"/>
    </row>
    <row r="41" spans="1:13" x14ac:dyDescent="0.2">
      <c r="A41" s="63"/>
      <c r="B41" s="50" t="s">
        <v>36</v>
      </c>
      <c r="C41" s="75">
        <v>21568139.940000001</v>
      </c>
      <c r="D41" s="75">
        <v>55074634.00999999</v>
      </c>
      <c r="E41" s="75">
        <v>55074634.00999999</v>
      </c>
      <c r="F41" s="73"/>
      <c r="G41" s="73"/>
      <c r="H41" s="4"/>
      <c r="I41" s="5"/>
      <c r="J41" s="5"/>
      <c r="K41" s="5"/>
      <c r="L41" s="5"/>
      <c r="M41" s="6"/>
    </row>
    <row r="42" spans="1:13" x14ac:dyDescent="0.2">
      <c r="A42" s="63"/>
      <c r="B42" s="64"/>
      <c r="C42" s="76"/>
      <c r="D42" s="76"/>
      <c r="E42" s="64"/>
      <c r="F42" s="67"/>
      <c r="G42" s="67"/>
      <c r="H42" s="4"/>
      <c r="I42" s="5"/>
      <c r="J42" s="5"/>
      <c r="K42" s="5"/>
      <c r="L42" s="5"/>
      <c r="M42" s="6"/>
    </row>
    <row r="43" spans="1:13" x14ac:dyDescent="0.2">
      <c r="A43" s="77"/>
      <c r="B43" s="78" t="s">
        <v>37</v>
      </c>
      <c r="C43" s="79">
        <f>C36-C39</f>
        <v>-35074634.010000005</v>
      </c>
      <c r="D43" s="79">
        <f t="shared" ref="D43:E43" si="2">D36-D39</f>
        <v>-55075634.00999999</v>
      </c>
      <c r="E43" s="79">
        <f t="shared" si="2"/>
        <v>-55075634.00999999</v>
      </c>
      <c r="F43" s="80"/>
      <c r="G43" s="80"/>
      <c r="H43" s="4"/>
      <c r="I43" s="5"/>
      <c r="J43" s="5"/>
      <c r="K43" s="5"/>
      <c r="L43" s="5"/>
      <c r="M43" s="6"/>
    </row>
    <row r="44" spans="1:13" ht="12.75" thickBot="1" x14ac:dyDescent="0.25">
      <c r="A44" s="81"/>
      <c r="B44" s="82"/>
      <c r="C44" s="83"/>
      <c r="D44" s="83"/>
      <c r="E44" s="83"/>
      <c r="F44" s="80"/>
      <c r="G44" s="80"/>
      <c r="H44" s="4"/>
      <c r="I44" s="5"/>
      <c r="J44" s="5"/>
      <c r="K44" s="5"/>
      <c r="L44" s="5"/>
      <c r="M44" s="6"/>
    </row>
    <row r="45" spans="1:13" x14ac:dyDescent="0.2">
      <c r="A45" s="53" t="s">
        <v>23</v>
      </c>
      <c r="B45" s="54"/>
      <c r="C45" s="57" t="s">
        <v>5</v>
      </c>
      <c r="D45" s="56" t="s">
        <v>6</v>
      </c>
      <c r="E45" s="57" t="s">
        <v>7</v>
      </c>
      <c r="F45" s="3"/>
      <c r="G45" s="3"/>
      <c r="H45" s="4"/>
      <c r="I45" s="5"/>
      <c r="J45" s="5"/>
      <c r="K45" s="5"/>
      <c r="L45" s="5"/>
      <c r="M45" s="6"/>
    </row>
    <row r="46" spans="1:13" ht="12.75" thickBot="1" x14ac:dyDescent="0.25">
      <c r="A46" s="58"/>
      <c r="B46" s="59"/>
      <c r="C46" s="62" t="s">
        <v>24</v>
      </c>
      <c r="D46" s="61"/>
      <c r="E46" s="62" t="s">
        <v>25</v>
      </c>
      <c r="F46" s="3"/>
      <c r="G46" s="3"/>
      <c r="H46" s="4"/>
      <c r="I46" s="5"/>
      <c r="J46" s="5"/>
      <c r="K46" s="5"/>
      <c r="L46" s="5"/>
      <c r="M46" s="6"/>
    </row>
    <row r="47" spans="1:13" x14ac:dyDescent="0.2">
      <c r="A47" s="84"/>
      <c r="B47" s="85"/>
      <c r="C47" s="64"/>
      <c r="D47" s="76"/>
      <c r="E47" s="64"/>
      <c r="F47" s="67"/>
      <c r="G47" s="67"/>
      <c r="H47" s="4"/>
      <c r="I47" s="5"/>
      <c r="J47" s="5"/>
      <c r="K47" s="5"/>
      <c r="L47" s="5"/>
      <c r="M47" s="6"/>
    </row>
    <row r="48" spans="1:13" x14ac:dyDescent="0.2">
      <c r="A48" s="63"/>
      <c r="B48" s="64" t="s">
        <v>38</v>
      </c>
      <c r="C48" s="86">
        <v>6092169453.5500002</v>
      </c>
      <c r="D48" s="86">
        <v>7510018022.1200008</v>
      </c>
      <c r="E48" s="86">
        <v>7510018022.1200008</v>
      </c>
      <c r="F48" s="73"/>
      <c r="G48" s="73"/>
      <c r="H48" s="4"/>
      <c r="I48" s="5"/>
      <c r="J48" s="5"/>
      <c r="K48" s="5"/>
      <c r="L48" s="5"/>
      <c r="M48" s="6"/>
    </row>
    <row r="49" spans="1:13" x14ac:dyDescent="0.2">
      <c r="A49" s="63"/>
      <c r="B49" s="64" t="s">
        <v>39</v>
      </c>
      <c r="C49" s="86">
        <v>-13506494.07</v>
      </c>
      <c r="D49" s="86">
        <v>-999.9999999999709</v>
      </c>
      <c r="E49" s="86">
        <v>-999.9999999999709</v>
      </c>
      <c r="F49" s="73"/>
      <c r="G49" s="73"/>
      <c r="H49" s="4"/>
      <c r="I49" s="5"/>
      <c r="J49" s="5"/>
      <c r="K49" s="5"/>
      <c r="L49" s="5"/>
      <c r="M49" s="6"/>
    </row>
    <row r="50" spans="1:13" x14ac:dyDescent="0.2">
      <c r="A50" s="63"/>
      <c r="B50" s="72" t="s">
        <v>32</v>
      </c>
      <c r="C50" s="86">
        <v>0</v>
      </c>
      <c r="D50" s="86">
        <v>0</v>
      </c>
      <c r="E50" s="86">
        <v>0</v>
      </c>
      <c r="F50" s="73"/>
      <c r="G50" s="73"/>
      <c r="H50" s="4"/>
      <c r="I50" s="5"/>
      <c r="J50" s="5"/>
      <c r="K50" s="5"/>
      <c r="L50" s="5"/>
      <c r="M50" s="6"/>
    </row>
    <row r="51" spans="1:13" x14ac:dyDescent="0.2">
      <c r="A51" s="63"/>
      <c r="B51" s="72" t="s">
        <v>35</v>
      </c>
      <c r="C51" s="86">
        <v>13506494.07</v>
      </c>
      <c r="D51" s="86">
        <v>999.9999999999709</v>
      </c>
      <c r="E51" s="86">
        <v>999.9999999999709</v>
      </c>
      <c r="F51" s="73"/>
      <c r="G51" s="73"/>
      <c r="H51" s="4"/>
      <c r="I51" s="5"/>
      <c r="J51" s="5"/>
      <c r="K51" s="5"/>
      <c r="L51" s="5"/>
      <c r="M51" s="6"/>
    </row>
    <row r="52" spans="1:13" x14ac:dyDescent="0.2">
      <c r="A52" s="63"/>
      <c r="B52" s="64"/>
      <c r="C52" s="86"/>
      <c r="D52" s="76"/>
      <c r="E52" s="86"/>
      <c r="F52" s="73"/>
      <c r="G52" s="73"/>
      <c r="H52" s="4"/>
      <c r="I52" s="5"/>
      <c r="J52" s="5"/>
      <c r="K52" s="5"/>
      <c r="L52" s="5"/>
      <c r="M52" s="6"/>
    </row>
    <row r="53" spans="1:13" x14ac:dyDescent="0.2">
      <c r="A53" s="63"/>
      <c r="B53" s="64" t="s">
        <v>15</v>
      </c>
      <c r="C53" s="86">
        <v>5821529784.9399996</v>
      </c>
      <c r="D53" s="86">
        <v>7165673540.4899998</v>
      </c>
      <c r="E53" s="86">
        <v>7015227278.6700001</v>
      </c>
      <c r="F53" s="73"/>
      <c r="G53" s="73"/>
      <c r="H53" s="4"/>
      <c r="I53" s="5"/>
      <c r="J53" s="5"/>
      <c r="K53" s="5"/>
      <c r="L53" s="5"/>
      <c r="M53" s="6"/>
    </row>
    <row r="54" spans="1:13" x14ac:dyDescent="0.2">
      <c r="A54" s="63"/>
      <c r="B54" s="64"/>
      <c r="C54" s="76"/>
      <c r="D54" s="76"/>
      <c r="E54" s="64"/>
      <c r="F54" s="67"/>
      <c r="G54" s="67"/>
      <c r="H54" s="4"/>
      <c r="I54" s="5"/>
      <c r="J54" s="5"/>
      <c r="K54" s="5"/>
      <c r="L54" s="5"/>
      <c r="M54" s="6"/>
    </row>
    <row r="55" spans="1:13" x14ac:dyDescent="0.2">
      <c r="A55" s="63"/>
      <c r="B55" s="64" t="s">
        <v>18</v>
      </c>
      <c r="C55" s="87">
        <v>0</v>
      </c>
      <c r="D55" s="86">
        <v>750365241.83999813</v>
      </c>
      <c r="E55" s="86">
        <v>750365241.83999813</v>
      </c>
      <c r="F55" s="73"/>
      <c r="G55" s="73"/>
      <c r="H55" s="4"/>
      <c r="I55" s="5"/>
      <c r="J55" s="5"/>
      <c r="K55" s="5"/>
      <c r="L55" s="5"/>
      <c r="M55" s="6"/>
    </row>
    <row r="56" spans="1:13" x14ac:dyDescent="0.2">
      <c r="A56" s="63"/>
      <c r="B56" s="64"/>
      <c r="C56" s="64"/>
      <c r="D56" s="76"/>
      <c r="E56" s="64"/>
      <c r="F56" s="67"/>
      <c r="G56" s="67"/>
      <c r="H56" s="4"/>
      <c r="I56" s="5"/>
      <c r="J56" s="5"/>
      <c r="K56" s="5"/>
      <c r="L56" s="5"/>
      <c r="M56" s="6"/>
    </row>
    <row r="57" spans="1:13" x14ac:dyDescent="0.2">
      <c r="A57" s="68"/>
      <c r="B57" s="69" t="s">
        <v>40</v>
      </c>
      <c r="C57" s="88">
        <v>257133174.54000092</v>
      </c>
      <c r="D57" s="88">
        <v>1094708723.4699993</v>
      </c>
      <c r="E57" s="88">
        <v>1245154985.289999</v>
      </c>
      <c r="F57" s="89"/>
      <c r="G57" s="89"/>
      <c r="H57" s="4"/>
      <c r="I57" s="5"/>
      <c r="J57" s="5"/>
      <c r="K57" s="5"/>
      <c r="L57" s="5"/>
      <c r="M57" s="6"/>
    </row>
    <row r="58" spans="1:13" x14ac:dyDescent="0.2">
      <c r="A58" s="68"/>
      <c r="B58" s="69" t="s">
        <v>41</v>
      </c>
      <c r="C58" s="88">
        <v>270639668.61000091</v>
      </c>
      <c r="D58" s="88">
        <v>1094709723.4699993</v>
      </c>
      <c r="E58" s="88">
        <v>1245155985.289999</v>
      </c>
      <c r="F58" s="89"/>
      <c r="G58" s="89"/>
      <c r="H58" s="4"/>
      <c r="I58" s="5"/>
      <c r="J58" s="5"/>
      <c r="K58" s="5"/>
      <c r="L58" s="5"/>
      <c r="M58" s="6"/>
    </row>
    <row r="59" spans="1:13" ht="12.75" thickBot="1" x14ac:dyDescent="0.25">
      <c r="A59" s="90"/>
      <c r="B59" s="91"/>
      <c r="C59" s="91"/>
      <c r="D59" s="92"/>
      <c r="E59" s="91"/>
      <c r="F59" s="67"/>
      <c r="G59" s="67"/>
      <c r="H59" s="4"/>
      <c r="I59" s="5"/>
      <c r="J59" s="5"/>
      <c r="K59" s="5"/>
      <c r="L59" s="5"/>
      <c r="M59" s="6"/>
    </row>
    <row r="60" spans="1:13" x14ac:dyDescent="0.2">
      <c r="A60" s="53" t="s">
        <v>23</v>
      </c>
      <c r="B60" s="54"/>
      <c r="C60" s="93" t="s">
        <v>30</v>
      </c>
      <c r="D60" s="56" t="s">
        <v>6</v>
      </c>
      <c r="E60" s="57" t="s">
        <v>7</v>
      </c>
      <c r="F60" s="3"/>
      <c r="G60" s="3"/>
      <c r="H60" s="4"/>
      <c r="I60" s="5"/>
      <c r="J60" s="5"/>
      <c r="K60" s="5"/>
      <c r="L60" s="5"/>
      <c r="M60" s="6"/>
    </row>
    <row r="61" spans="1:13" ht="12.75" thickBot="1" x14ac:dyDescent="0.25">
      <c r="A61" s="58"/>
      <c r="B61" s="59"/>
      <c r="C61" s="94"/>
      <c r="D61" s="61"/>
      <c r="E61" s="62" t="s">
        <v>25</v>
      </c>
      <c r="F61" s="3"/>
      <c r="G61" s="3"/>
      <c r="H61" s="4"/>
      <c r="I61" s="5"/>
      <c r="J61" s="5"/>
      <c r="K61" s="5"/>
      <c r="L61" s="5"/>
      <c r="M61" s="6"/>
    </row>
    <row r="62" spans="1:13" x14ac:dyDescent="0.2">
      <c r="A62" s="84"/>
      <c r="B62" s="85"/>
      <c r="C62" s="64"/>
      <c r="D62" s="76"/>
      <c r="E62" s="64"/>
      <c r="F62" s="67"/>
      <c r="G62" s="67"/>
      <c r="H62" s="4"/>
      <c r="I62" s="5"/>
      <c r="J62" s="5"/>
      <c r="K62" s="5"/>
      <c r="L62" s="5"/>
      <c r="M62" s="6"/>
    </row>
    <row r="63" spans="1:13" x14ac:dyDescent="0.2">
      <c r="A63" s="63"/>
      <c r="B63" s="64" t="s">
        <v>12</v>
      </c>
      <c r="C63" s="86">
        <f>+C10</f>
        <v>1098914851.5999999</v>
      </c>
      <c r="D63" s="86">
        <f>+D10</f>
        <v>1966828886.48</v>
      </c>
      <c r="E63" s="86">
        <f t="shared" ref="E63" si="3">+E10</f>
        <v>1966828886.48</v>
      </c>
      <c r="F63" s="73"/>
      <c r="G63" s="73"/>
      <c r="H63" s="4"/>
      <c r="I63" s="5"/>
      <c r="J63" s="5"/>
      <c r="K63" s="5"/>
      <c r="L63" s="5"/>
      <c r="M63" s="6"/>
    </row>
    <row r="64" spans="1:13" x14ac:dyDescent="0.2">
      <c r="A64" s="63"/>
      <c r="B64" s="64" t="s">
        <v>42</v>
      </c>
      <c r="C64" s="86">
        <f>+C65-C66</f>
        <v>-21568139.940000001</v>
      </c>
      <c r="D64" s="86">
        <f>+D65-D66</f>
        <v>-55074634.00999999</v>
      </c>
      <c r="E64" s="86">
        <f t="shared" ref="E64" si="4">+E65-E66</f>
        <v>-55074634.00999999</v>
      </c>
      <c r="F64" s="73"/>
      <c r="G64" s="73"/>
      <c r="H64" s="4"/>
      <c r="I64" s="5"/>
      <c r="J64" s="5"/>
      <c r="K64" s="5"/>
      <c r="L64" s="5"/>
      <c r="M64" s="6"/>
    </row>
    <row r="65" spans="1:16" x14ac:dyDescent="0.2">
      <c r="A65" s="63"/>
      <c r="B65" s="72" t="s">
        <v>33</v>
      </c>
      <c r="C65" s="86">
        <f>+C38</f>
        <v>0</v>
      </c>
      <c r="D65" s="86">
        <f>+D38</f>
        <v>0</v>
      </c>
      <c r="E65" s="86">
        <f t="shared" ref="E65" si="5">+E38</f>
        <v>0</v>
      </c>
      <c r="F65" s="73"/>
      <c r="G65" s="73"/>
      <c r="H65" s="4"/>
      <c r="I65" s="5"/>
      <c r="J65" s="5"/>
      <c r="K65" s="5"/>
      <c r="L65" s="5"/>
      <c r="M65" s="6"/>
    </row>
    <row r="66" spans="1:16" x14ac:dyDescent="0.2">
      <c r="A66" s="63"/>
      <c r="B66" s="72" t="s">
        <v>36</v>
      </c>
      <c r="C66" s="86">
        <f t="shared" ref="C66:E66" si="6">+C41</f>
        <v>21568139.940000001</v>
      </c>
      <c r="D66" s="86">
        <f t="shared" si="6"/>
        <v>55074634.00999999</v>
      </c>
      <c r="E66" s="86">
        <f t="shared" si="6"/>
        <v>55074634.00999999</v>
      </c>
      <c r="F66" s="73"/>
      <c r="G66" s="73"/>
      <c r="H66" s="4"/>
      <c r="I66" s="5"/>
      <c r="J66" s="5"/>
      <c r="K66" s="5"/>
      <c r="L66" s="5"/>
      <c r="M66" s="6"/>
    </row>
    <row r="67" spans="1:16" x14ac:dyDescent="0.2">
      <c r="A67" s="63"/>
      <c r="B67" s="64"/>
      <c r="C67" s="64"/>
      <c r="D67" s="64"/>
      <c r="E67" s="64"/>
      <c r="F67" s="67"/>
      <c r="G67" s="67"/>
      <c r="H67" s="4"/>
      <c r="I67" s="5"/>
      <c r="J67" s="5"/>
      <c r="K67" s="5"/>
      <c r="L67" s="5"/>
      <c r="M67" s="6"/>
    </row>
    <row r="68" spans="1:16" x14ac:dyDescent="0.2">
      <c r="A68" s="63"/>
      <c r="B68" s="64" t="s">
        <v>43</v>
      </c>
      <c r="C68" s="86">
        <f>+C15</f>
        <v>1334479886.2</v>
      </c>
      <c r="D68" s="86">
        <f>+D15</f>
        <v>2267775060.0599995</v>
      </c>
      <c r="E68" s="86">
        <f t="shared" ref="E68" si="7">+E15</f>
        <v>2144692524.7099998</v>
      </c>
      <c r="F68" s="73"/>
      <c r="G68" s="73"/>
      <c r="H68" s="4"/>
      <c r="I68" s="5"/>
      <c r="J68" s="5"/>
      <c r="K68" s="5"/>
      <c r="L68" s="5"/>
      <c r="M68" s="6"/>
    </row>
    <row r="69" spans="1:16" x14ac:dyDescent="0.2">
      <c r="A69" s="63"/>
      <c r="B69" s="64"/>
      <c r="C69" s="64"/>
      <c r="D69" s="64"/>
      <c r="E69" s="64"/>
      <c r="F69" s="67"/>
      <c r="G69" s="67"/>
      <c r="H69" s="4"/>
      <c r="I69" s="5"/>
      <c r="J69" s="5"/>
      <c r="K69" s="5"/>
      <c r="L69" s="5"/>
      <c r="M69" s="6"/>
    </row>
    <row r="70" spans="1:16" x14ac:dyDescent="0.2">
      <c r="A70" s="63"/>
      <c r="B70" s="64" t="s">
        <v>19</v>
      </c>
      <c r="C70" s="95">
        <v>0</v>
      </c>
      <c r="D70" s="86">
        <f t="shared" ref="D70:E70" si="8">+D19</f>
        <v>341344040.38999999</v>
      </c>
      <c r="E70" s="86">
        <f t="shared" si="8"/>
        <v>341344040.38999999</v>
      </c>
      <c r="F70" s="73"/>
      <c r="G70" s="73"/>
      <c r="H70" s="4"/>
      <c r="I70" s="5"/>
      <c r="J70" s="5"/>
      <c r="K70" s="5"/>
      <c r="L70" s="5"/>
      <c r="M70" s="6"/>
    </row>
    <row r="71" spans="1:16" x14ac:dyDescent="0.2">
      <c r="A71" s="63"/>
      <c r="B71" s="64"/>
      <c r="C71" s="64"/>
      <c r="D71" s="64"/>
      <c r="E71" s="64"/>
      <c r="F71" s="67"/>
      <c r="G71" s="67"/>
      <c r="H71" s="4"/>
      <c r="I71" s="5"/>
      <c r="J71" s="5"/>
      <c r="K71" s="5"/>
      <c r="L71" s="5"/>
      <c r="M71" s="6"/>
    </row>
    <row r="72" spans="1:16" x14ac:dyDescent="0.2">
      <c r="A72" s="68"/>
      <c r="B72" s="69" t="s">
        <v>44</v>
      </c>
      <c r="C72" s="88">
        <f>+C63+C64-C68+C70</f>
        <v>-257133174.5400002</v>
      </c>
      <c r="D72" s="88">
        <f>+D63+D64-D68+D70</f>
        <v>-14676767.199999452</v>
      </c>
      <c r="E72" s="88">
        <f t="shared" ref="E72" si="9">+E63+E64-E68+E70</f>
        <v>108405768.15000021</v>
      </c>
      <c r="F72" s="89"/>
      <c r="G72" s="89"/>
      <c r="H72" s="4"/>
      <c r="I72" s="5"/>
      <c r="J72" s="5"/>
      <c r="K72" s="5"/>
      <c r="L72" s="5"/>
      <c r="M72" s="6"/>
    </row>
    <row r="73" spans="1:16" x14ac:dyDescent="0.2">
      <c r="A73" s="77"/>
      <c r="B73" s="78" t="s">
        <v>45</v>
      </c>
      <c r="C73" s="96">
        <f t="shared" ref="C73:E73" si="10">+C72-C64</f>
        <v>-235565034.6000002</v>
      </c>
      <c r="D73" s="96">
        <f t="shared" si="10"/>
        <v>40397866.810000539</v>
      </c>
      <c r="E73" s="96">
        <f t="shared" si="10"/>
        <v>163480402.16000021</v>
      </c>
      <c r="F73" s="89"/>
      <c r="G73" s="89"/>
      <c r="H73" s="4"/>
      <c r="I73" s="5"/>
      <c r="J73" s="5"/>
      <c r="K73" s="5"/>
      <c r="L73" s="5"/>
      <c r="M73" s="6"/>
    </row>
    <row r="74" spans="1:16" ht="12.75" thickBot="1" x14ac:dyDescent="0.25">
      <c r="A74" s="81"/>
      <c r="B74" s="82"/>
      <c r="C74" s="97"/>
      <c r="D74" s="97"/>
      <c r="E74" s="97"/>
      <c r="F74" s="3"/>
      <c r="G74" s="3"/>
      <c r="H74" s="4"/>
      <c r="I74" s="5"/>
      <c r="J74" s="5"/>
      <c r="K74" s="5"/>
      <c r="L74" s="5"/>
      <c r="M74" s="6"/>
    </row>
    <row r="75" spans="1:16" x14ac:dyDescent="0.2">
      <c r="A75" s="98"/>
      <c r="B75" s="99" t="s">
        <v>46</v>
      </c>
      <c r="C75" s="99"/>
      <c r="D75" s="99"/>
      <c r="E75" s="99"/>
      <c r="F75" s="100"/>
      <c r="G75" s="100"/>
      <c r="H75" s="98"/>
    </row>
    <row r="76" spans="1:16" s="98" customFormat="1" ht="15" x14ac:dyDescent="0.25">
      <c r="B76" s="102"/>
      <c r="C76" s="103"/>
      <c r="D76" s="104"/>
      <c r="E76" s="103"/>
      <c r="F76" s="100"/>
      <c r="G76" s="100"/>
      <c r="M76" s="105"/>
      <c r="N76" s="105"/>
      <c r="O76" s="105"/>
      <c r="P76" s="105"/>
    </row>
    <row r="77" spans="1:16" x14ac:dyDescent="0.2">
      <c r="A77" s="98"/>
      <c r="B77" s="98"/>
      <c r="C77" s="98"/>
      <c r="D77" s="105"/>
      <c r="E77" s="98"/>
      <c r="F77" s="100"/>
      <c r="G77" s="100"/>
      <c r="H77" s="98"/>
    </row>
    <row r="78" spans="1:16" x14ac:dyDescent="0.2">
      <c r="A78" s="98"/>
      <c r="B78" s="98"/>
      <c r="C78" s="98"/>
      <c r="D78" s="105"/>
      <c r="E78" s="98"/>
      <c r="F78" s="100"/>
      <c r="G78" s="100"/>
      <c r="H78" s="98"/>
    </row>
    <row r="79" spans="1:16" x14ac:dyDescent="0.2">
      <c r="A79" s="98"/>
      <c r="B79" s="98"/>
      <c r="C79" s="98"/>
      <c r="D79" s="105"/>
      <c r="E79" s="98"/>
      <c r="F79" s="100"/>
      <c r="G79" s="100"/>
      <c r="H79" s="98"/>
    </row>
    <row r="80" spans="1:16" x14ac:dyDescent="0.2">
      <c r="A80" s="98"/>
      <c r="B80" s="98"/>
      <c r="C80" s="98"/>
      <c r="D80" s="105"/>
      <c r="E80" s="98"/>
      <c r="F80" s="100"/>
      <c r="G80" s="100"/>
      <c r="H80" s="98"/>
    </row>
  </sheetData>
  <mergeCells count="28">
    <mergeCell ref="B75:E75"/>
    <mergeCell ref="A62:B62"/>
    <mergeCell ref="A73:A74"/>
    <mergeCell ref="B73:B74"/>
    <mergeCell ref="C73:C74"/>
    <mergeCell ref="D73:D74"/>
    <mergeCell ref="E73:E74"/>
    <mergeCell ref="E43:E44"/>
    <mergeCell ref="A45:B46"/>
    <mergeCell ref="D45:D46"/>
    <mergeCell ref="A47:B47"/>
    <mergeCell ref="A60:B61"/>
    <mergeCell ref="C60:C61"/>
    <mergeCell ref="D60:D61"/>
    <mergeCell ref="A25:B25"/>
    <mergeCell ref="A33:B34"/>
    <mergeCell ref="C33:C34"/>
    <mergeCell ref="D33:D34"/>
    <mergeCell ref="A43:A44"/>
    <mergeCell ref="B43:B44"/>
    <mergeCell ref="C43:C44"/>
    <mergeCell ref="D43:D44"/>
    <mergeCell ref="A1:E1"/>
    <mergeCell ref="A2:E2"/>
    <mergeCell ref="A3:E3"/>
    <mergeCell ref="A4:E4"/>
    <mergeCell ref="A5:B6"/>
    <mergeCell ref="D5:D6"/>
  </mergeCells>
  <pageMargins left="0" right="0" top="0" bottom="0" header="0" footer="0"/>
  <pageSetup scale="47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2024-08-29T15:28:47Z</dcterms:created>
  <dcterms:modified xsi:type="dcterms:W3CDTF">2024-08-29T15:29:14Z</dcterms:modified>
</cp:coreProperties>
</file>