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ECON-EHERNANDE\01 contab 2020-2021\INF DE AVANCES GESTION FIN 2022\06 - TRIMESTRE ABRIL JUNIO 2022\III ANEXOS\Titulo V\"/>
    </mc:Choice>
  </mc:AlternateContent>
  <bookViews>
    <workbookView xWindow="0" yWindow="0" windowWidth="28800" windowHeight="11700"/>
  </bookViews>
  <sheets>
    <sheet name="8 - Art. 78 " sheetId="2" r:id="rId1"/>
    <sheet name="BALANZA 2T 22" sheetId="5" r:id="rId2"/>
    <sheet name="FER" sheetId="6" r:id="rId3"/>
    <sheet name="RECUP FORTAMUN" sheetId="7" r:id="rId4"/>
    <sheet name="Conciliación Deuda" sheetId="3" state="hidden" r:id="rId5"/>
    <sheet name="Balanza" sheetId="4" state="hidden" r:id="rId6"/>
  </sheets>
  <externalReferences>
    <externalReference r:id="rId7"/>
  </externalReferences>
  <definedNames>
    <definedName name="_xlnm._FilterDatabase" localSheetId="5" hidden="1">Balanza!$A$1:$G$3168</definedName>
    <definedName name="_xlnm.Print_Area" localSheetId="0">'8 - Art. 78 '!$C$3:$L$43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3" i="2" l="1"/>
  <c r="L42" i="2"/>
  <c r="E41" i="7"/>
  <c r="D41" i="7"/>
  <c r="C41" i="7"/>
  <c r="B41" i="7"/>
  <c r="E40" i="7"/>
  <c r="D40" i="7"/>
  <c r="C40" i="7"/>
  <c r="B40" i="7"/>
  <c r="E39" i="7"/>
  <c r="D39" i="7"/>
  <c r="C39" i="7"/>
  <c r="B39" i="7"/>
  <c r="E38" i="7"/>
  <c r="E43" i="7" s="1"/>
  <c r="D38" i="7"/>
  <c r="D43" i="7" s="1"/>
  <c r="C38" i="7"/>
  <c r="C43" i="7" s="1"/>
  <c r="B38" i="7"/>
  <c r="B43" i="7" s="1"/>
  <c r="E29" i="7"/>
  <c r="D29" i="7"/>
  <c r="C29" i="7"/>
  <c r="B29" i="7"/>
  <c r="F27" i="7"/>
  <c r="F26" i="7"/>
  <c r="F25" i="7"/>
  <c r="F24" i="7"/>
  <c r="E20" i="7"/>
  <c r="D20" i="7"/>
  <c r="C20" i="7"/>
  <c r="B20" i="7"/>
  <c r="F18" i="7"/>
  <c r="F17" i="7"/>
  <c r="F16" i="7"/>
  <c r="F15" i="7"/>
  <c r="E11" i="7"/>
  <c r="D11" i="7"/>
  <c r="C11" i="7"/>
  <c r="B11" i="7"/>
  <c r="F9" i="7"/>
  <c r="F8" i="7"/>
  <c r="F7" i="7"/>
  <c r="F6" i="7"/>
  <c r="M43" i="2" l="1"/>
  <c r="F11" i="7"/>
  <c r="F20" i="7"/>
  <c r="F29" i="7"/>
  <c r="F39" i="7"/>
  <c r="F40" i="7"/>
  <c r="F41" i="7"/>
  <c r="F38" i="7"/>
  <c r="F43" i="7" l="1"/>
  <c r="F31" i="7"/>
  <c r="L16" i="6" l="1"/>
  <c r="K6" i="6"/>
  <c r="J6" i="6"/>
  <c r="L6" i="6" l="1"/>
  <c r="L41" i="2"/>
  <c r="N21" i="2" l="1"/>
  <c r="N20" i="2"/>
  <c r="M21" i="2"/>
  <c r="M20" i="2"/>
  <c r="N22" i="2" l="1"/>
  <c r="H41" i="2"/>
  <c r="M22" i="2"/>
  <c r="AX28" i="3"/>
  <c r="AT28" i="3"/>
  <c r="AP28" i="3"/>
  <c r="AL28" i="3"/>
  <c r="AH28" i="3"/>
  <c r="AD28" i="3"/>
  <c r="Z28" i="3"/>
  <c r="V28" i="3"/>
  <c r="R28" i="3"/>
  <c r="N28" i="3"/>
  <c r="L28" i="3"/>
  <c r="K28" i="3"/>
  <c r="J28" i="3"/>
  <c r="I28" i="3"/>
  <c r="H28" i="3"/>
  <c r="G28" i="3"/>
  <c r="F28" i="3"/>
  <c r="E28" i="3"/>
  <c r="D26" i="3"/>
  <c r="D25" i="3"/>
  <c r="D24" i="3"/>
  <c r="D23" i="3"/>
  <c r="BF17" i="3"/>
  <c r="AZ17" i="3"/>
  <c r="AX17" i="3"/>
  <c r="AV17" i="3"/>
  <c r="AT17" i="3"/>
  <c r="AR17" i="3"/>
  <c r="AP17" i="3"/>
  <c r="H34" i="3" s="1"/>
  <c r="AN17" i="3"/>
  <c r="AL17" i="3"/>
  <c r="AJ17" i="3"/>
  <c r="AH17" i="3"/>
  <c r="AF17" i="3"/>
  <c r="AD17" i="3"/>
  <c r="H33" i="3" s="1"/>
  <c r="AB17" i="3"/>
  <c r="Z17" i="3"/>
  <c r="X17" i="3"/>
  <c r="V17" i="3"/>
  <c r="T17" i="3"/>
  <c r="R17" i="3"/>
  <c r="H32" i="3" s="1"/>
  <c r="P17" i="3"/>
  <c r="N17" i="3"/>
  <c r="L17" i="3"/>
  <c r="K17" i="3"/>
  <c r="J17" i="3"/>
  <c r="I17" i="3"/>
  <c r="H17" i="3"/>
  <c r="G17" i="3"/>
  <c r="F17" i="3"/>
  <c r="E17" i="3"/>
  <c r="BC15" i="3"/>
  <c r="BG15" i="3" s="1"/>
  <c r="D15" i="3"/>
  <c r="BB15" i="3" s="1"/>
  <c r="BC14" i="3"/>
  <c r="BG14" i="3" s="1"/>
  <c r="D14" i="3"/>
  <c r="BB14" i="3" s="1"/>
  <c r="BC13" i="3"/>
  <c r="BG13" i="3" s="1"/>
  <c r="D13" i="3"/>
  <c r="BB13" i="3" s="1"/>
  <c r="BC12" i="3"/>
  <c r="BG12" i="3" s="1"/>
  <c r="BG17" i="3" s="1"/>
  <c r="D12" i="3"/>
  <c r="H31" i="3" l="1"/>
  <c r="H35" i="3" s="1"/>
  <c r="D17" i="3"/>
  <c r="BB12" i="3"/>
  <c r="BB17" i="3" s="1"/>
  <c r="BC17" i="3"/>
  <c r="D28" i="3"/>
  <c r="G43" i="2"/>
  <c r="G20" i="2"/>
  <c r="G22" i="2" s="1"/>
  <c r="G24" i="2" s="1"/>
  <c r="G26" i="2" s="1"/>
  <c r="L11" i="2"/>
  <c r="L10" i="2"/>
  <c r="J9" i="2"/>
  <c r="H9" i="2"/>
  <c r="L9" i="2" s="1"/>
  <c r="L8" i="2"/>
  <c r="M24" i="2" l="1"/>
  <c r="H30" i="3"/>
  <c r="H36" i="3" s="1"/>
  <c r="H43" i="2"/>
  <c r="H45" i="2" l="1"/>
</calcChain>
</file>

<file path=xl/comments1.xml><?xml version="1.0" encoding="utf-8"?>
<comments xmlns="http://schemas.openxmlformats.org/spreadsheetml/2006/main">
  <authors>
    <author>Daniel Luna Villanueva</author>
  </authors>
  <commentList>
    <comment ref="D5" authorId="0" shapeId="0">
      <text>
        <r>
          <rPr>
            <b/>
            <sz val="9"/>
            <color indexed="81"/>
            <rFont val="Tahoma"/>
            <family val="2"/>
          </rPr>
          <t>La “GPO” es una garantía de respaldo al financiamiento, ya que asegura el pago oportuno de esa obligación contractual ante una contingencia o eventualidad que pueda afectar su liquidez transitoria.</t>
        </r>
      </text>
    </comment>
    <comment ref="E5" authorId="0" shapeId="0">
      <text>
        <r>
          <rPr>
            <b/>
            <sz val="9"/>
            <color indexed="81"/>
            <rFont val="Tahoma"/>
            <family val="2"/>
          </rPr>
          <t>La finalidad de un ‘swap‘ es convertir un esquema de pagos en otro de una naturaleza diferente, más adecuada a las necesidades u objetivos de los participantes. generalmente van encaminadas a optimizar la estructura de deuda.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</rPr>
          <t>La “GPO” es una garantía de respaldo al financiamiento, ya que asegura el pago oportuno de esa obligación contractual ante una contingencia o eventualidad que pueda afectar su liquidez transitoria.</t>
        </r>
      </text>
    </comment>
    <comment ref="E14" authorId="0" shapeId="0">
      <text>
        <r>
          <rPr>
            <b/>
            <sz val="9"/>
            <color indexed="81"/>
            <rFont val="Tahoma"/>
            <family val="2"/>
          </rPr>
          <t>La finalidad de un ‘swap‘ es convertir un esquema de pagos en otro de una naturaleza diferente, más adecuada a las necesidades u objetivos de los participantes. generalmente van encaminadas a optimizar la estructura de deuda.</t>
        </r>
      </text>
    </comment>
    <comment ref="D23" authorId="0" shapeId="0">
      <text>
        <r>
          <rPr>
            <b/>
            <sz val="9"/>
            <color indexed="81"/>
            <rFont val="Tahoma"/>
            <family val="2"/>
          </rPr>
          <t>La “GPO” es una garantía de respaldo al financiamiento, ya que asegura el pago oportuno de esa obligación contractual ante una contingencia o eventualidad que pueda afectar su liquidez transitoria.</t>
        </r>
      </text>
    </comment>
    <comment ref="E23" authorId="0" shapeId="0">
      <text>
        <r>
          <rPr>
            <b/>
            <sz val="9"/>
            <color indexed="81"/>
            <rFont val="Tahoma"/>
            <family val="2"/>
          </rPr>
          <t>La finalidad de un ‘swap‘ es convertir un esquema de pagos en otro de una naturaleza diferente, más adecuada a las necesidades u objetivos de los participantes. generalmente van encaminadas a optimizar la estructura de deuda.</t>
        </r>
      </text>
    </comment>
    <comment ref="D37" authorId="0" shapeId="0">
      <text>
        <r>
          <rPr>
            <b/>
            <sz val="9"/>
            <color indexed="81"/>
            <rFont val="Tahoma"/>
            <family val="2"/>
          </rPr>
          <t>La “GPO” es una garantía de respaldo al financiamiento, ya que asegura el pago oportuno de esa obligación contractual ante una contingencia o eventualidad que pueda afectar su liquidez transitoria.</t>
        </r>
      </text>
    </comment>
    <comment ref="E37" authorId="0" shapeId="0">
      <text>
        <r>
          <rPr>
            <b/>
            <sz val="9"/>
            <color indexed="81"/>
            <rFont val="Tahoma"/>
            <family val="2"/>
          </rPr>
          <t>La finalidad de un ‘swap‘ es convertir un esquema de pagos en otro de una naturaleza diferente, más adecuada a las necesidades u objetivos de los participantes. generalmente van encaminadas a optimizar la estructura de deuda.</t>
        </r>
      </text>
    </comment>
  </commentList>
</comments>
</file>

<file path=xl/sharedStrings.xml><?xml version="1.0" encoding="utf-8"?>
<sst xmlns="http://schemas.openxmlformats.org/spreadsheetml/2006/main" count="12463" uniqueCount="6128">
  <si>
    <t xml:space="preserve">Municipio de la Ciudad de Monterrey </t>
  </si>
  <si>
    <t>Formato de información de obligaciones pagadas o garantizadas con fondos federales</t>
  </si>
  <si>
    <t>Tipo de Obligación</t>
  </si>
  <si>
    <t>Plazo</t>
  </si>
  <si>
    <t>Tasa</t>
  </si>
  <si>
    <t>Fin, Destino y Objeto</t>
  </si>
  <si>
    <t>Acreedor, Proveedor o Contratista</t>
  </si>
  <si>
    <t>Importe Total</t>
  </si>
  <si>
    <t>Fondo Pagado</t>
  </si>
  <si>
    <t>Importe y porcentaje del total que se paga y garantiza con el recurso de dichos fondos</t>
  </si>
  <si>
    <t>Importe Pagado</t>
  </si>
  <si>
    <t>% respecto al total</t>
  </si>
  <si>
    <t>Crédito Simple</t>
  </si>
  <si>
    <t xml:space="preserve">Saneamiento Financiero </t>
  </si>
  <si>
    <t>Banobras, S.N.C.</t>
  </si>
  <si>
    <t>TIIE + 1.95%</t>
  </si>
  <si>
    <t xml:space="preserve">Participaciones </t>
  </si>
  <si>
    <t>3 años</t>
  </si>
  <si>
    <t xml:space="preserve">Inversión Pública Productiva </t>
  </si>
  <si>
    <t>Banco Interacciones S.A.</t>
  </si>
  <si>
    <t xml:space="preserve">100% Participaciones </t>
  </si>
  <si>
    <t>1. La reducción del saldo de su deuda pública bruta total con motivo de cada una de las amortizaciones a que se refiere este artículo, con relación al registrado al 31 de diciembre del ejercicio fiscal anterior.</t>
  </si>
  <si>
    <t>Deuda Pública Bruta Total descontando la amortización 1</t>
  </si>
  <si>
    <t>2. Un comparativo de la relación deuda pública bruta total a producto interno bruto del estado entre el 31 de diciembre del ejercicio fiscal anterior y la fecha de la amortización.</t>
  </si>
  <si>
    <t xml:space="preserve">Producto Interno Bruto Estatal </t>
  </si>
  <si>
    <t xml:space="preserve">Saldo de la Deuda Pública Estatal </t>
  </si>
  <si>
    <t xml:space="preserve">Porcentaje </t>
  </si>
  <si>
    <t>3. Un comparativo de la relación deuda pública bruta total a ingresos propios del estado o municipio, según corresponda, entre el 31 de diciembre del ejercicio fiscal anterior y la fecha de la amortización.</t>
  </si>
  <si>
    <t>Ingresos Propios</t>
  </si>
  <si>
    <t>Saldo de la Deuda Pública</t>
  </si>
  <si>
    <t>Porcentaje</t>
  </si>
  <si>
    <t xml:space="preserve">*Nota: No Aplica debido a que se refiere a la Deuda Pública Bruta Estatal. </t>
  </si>
  <si>
    <t xml:space="preserve">Bancomer SA </t>
  </si>
  <si>
    <t xml:space="preserve">Importe Garantizado con Participaciones </t>
  </si>
  <si>
    <t xml:space="preserve">20 años </t>
  </si>
  <si>
    <t>19 años</t>
  </si>
  <si>
    <t xml:space="preserve">(-)Amortización 1 </t>
  </si>
  <si>
    <t>(-)Amortización 2</t>
  </si>
  <si>
    <t>Deuda Pública Bruta Total descontando la amortización 2</t>
  </si>
  <si>
    <t>(-)Amortización 3</t>
  </si>
  <si>
    <t>Deuda Pública Bruta Total descontando la amortización 3</t>
  </si>
  <si>
    <t>(-)Amortización 4</t>
  </si>
  <si>
    <t>Deuda Pública Bruta Total descontando la amortización 4</t>
  </si>
  <si>
    <t>TIIE + 0.50%</t>
  </si>
  <si>
    <t>TIIE + 0.48%</t>
  </si>
  <si>
    <t>LAS TASAS DE INTERES SE REVISAN CON FERCHI</t>
  </si>
  <si>
    <t>ok ygg</t>
  </si>
  <si>
    <t>CONCILIACION DE LAS CUENTAS: PORCIÓN A CORTO PLAZO DE LA DEUDA PÚBLICA y PRÉSTAMOS DE LA DEUDA PÚBLICA INTERNA DICIEMBRE 2021</t>
  </si>
  <si>
    <t>2.1.3.1.00</t>
  </si>
  <si>
    <t>PORCIÓN A CORTO PLAZO DE LA DEUDA PÚBLICA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</si>
  <si>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</si>
  <si>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</si>
  <si>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</si>
  <si>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</si>
  <si>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</si>
  <si>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</si>
  <si>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</si>
  <si>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</si>
  <si>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</si>
  <si>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</si>
  <si>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</si>
  <si>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</si>
  <si>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ACUMULADO</t>
  </si>
  <si>
    <t>CONCILIACIÓN PRESUPUESTAL ENERO A DICIEMBRE 2021</t>
  </si>
  <si>
    <t>CARGOS</t>
  </si>
  <si>
    <t>CREDITOS</t>
  </si>
  <si>
    <t>No. DE CTA</t>
  </si>
  <si>
    <t>NOMBRE DE CUENTA</t>
  </si>
  <si>
    <t>SALDO INICIAL 2021</t>
  </si>
  <si>
    <t>RECLASIF</t>
  </si>
  <si>
    <t xml:space="preserve">PAGO CAPITAL </t>
  </si>
  <si>
    <t>PORCIÓN DE LP A CP</t>
  </si>
  <si>
    <t>SALDO FINAL</t>
  </si>
  <si>
    <t>TOTAL PAGOS</t>
  </si>
  <si>
    <t>COG</t>
  </si>
  <si>
    <t>ASIGNACIÓN PRESUPUESTAL</t>
  </si>
  <si>
    <t>DIFERENCIA</t>
  </si>
  <si>
    <t>2.1.3.1.01.0007</t>
  </si>
  <si>
    <t>REFINACIAMIENTO 2016 BANOBRAS</t>
  </si>
  <si>
    <t>2.1.3.1.01.0011</t>
  </si>
  <si>
    <t>FINANCIAMIENTO 2016 BANOBRAS</t>
  </si>
  <si>
    <t>2.1.3.1.01.0008</t>
  </si>
  <si>
    <t>FINANCIAMIENTO 2016 BVA BANCOMER</t>
  </si>
  <si>
    <t>2.1.3.1.01.0010</t>
  </si>
  <si>
    <t>REFINANCIAMIENTO 2016 BBVA BANCOMER</t>
  </si>
  <si>
    <t>TOTAL</t>
  </si>
  <si>
    <t>EFE</t>
  </si>
  <si>
    <t>2.2.3.3.00</t>
  </si>
  <si>
    <t>PRÉSTAMOS DE LA DEUDA PÚBLICA INTERNA</t>
  </si>
  <si>
    <t>FINANCIAMIENTO O REFINANCIAMIENTO</t>
  </si>
  <si>
    <t>2.2.3.3.02.0006</t>
  </si>
  <si>
    <t>REFINANCIAMIENTO  2016 BANOBRAS</t>
  </si>
  <si>
    <t>2.2.3.3.02.0007</t>
  </si>
  <si>
    <t>FINANCIAMIENTO 2016 BBVA BANCOMER</t>
  </si>
  <si>
    <t>2.2.3.3.02.0008</t>
  </si>
  <si>
    <t>2.2.3.3.02.0009</t>
  </si>
  <si>
    <t>2.2.3.3.02.0100</t>
  </si>
  <si>
    <t>DEUDA CON INSTITUCIONES FINANCIERAS</t>
  </si>
  <si>
    <t>TRIMESTRE 1</t>
  </si>
  <si>
    <t>TRIMESTRE 2</t>
  </si>
  <si>
    <t>TRIMESTRE 3</t>
  </si>
  <si>
    <t>TRIMESTRE 4</t>
  </si>
  <si>
    <t>CUENTA</t>
  </si>
  <si>
    <t>DESCRIPCIÓN</t>
  </si>
  <si>
    <t>SALDO INICIAL</t>
  </si>
  <si>
    <t>CARGO</t>
  </si>
  <si>
    <t>ABONO</t>
  </si>
  <si>
    <t>1.0.0.0.00.0000</t>
  </si>
  <si>
    <t>ACTIVO</t>
  </si>
  <si>
    <t>1.1.0.0.00.0000</t>
  </si>
  <si>
    <t>ACTIVO CIRCULANTE</t>
  </si>
  <si>
    <t>1.1.1.0.00.0000</t>
  </si>
  <si>
    <t>EFECTIVO Y EQUIVALENTES</t>
  </si>
  <si>
    <t>1.1.1.1.00.0000</t>
  </si>
  <si>
    <t>EFECTIVO</t>
  </si>
  <si>
    <t>1.1.1.1.01.0000</t>
  </si>
  <si>
    <t>CAJAS RECAUDADORAS (INGRESOS)</t>
  </si>
  <si>
    <t>1.1.1.1.01.0001</t>
  </si>
  <si>
    <t>C.P. RICARDO RAMOS SALINAS</t>
  </si>
  <si>
    <t>1.1.1.1.01.0002</t>
  </si>
  <si>
    <t>C.P. JESÚS MANUEL GARCÍA RO</t>
  </si>
  <si>
    <t>1.1.1.1.01.0003</t>
  </si>
  <si>
    <t>JESÚS M. GARCÍA RODRÍGUEZ</t>
  </si>
  <si>
    <t>1.1.1.1.01.0004</t>
  </si>
  <si>
    <t>JUAN FRANCO MATA</t>
  </si>
  <si>
    <t>1.1.1.1.01.0005</t>
  </si>
  <si>
    <t>RUBÉN JAAIR MARTÍNEZ LEIJA</t>
  </si>
  <si>
    <t>1.1.1.1.01.0006</t>
  </si>
  <si>
    <t>GUADALUPE PALOMARES CÁRDENA</t>
  </si>
  <si>
    <t>1.1.1.1.01.0007</t>
  </si>
  <si>
    <t>JUAN ALBERTO VALENCIANO CED</t>
  </si>
  <si>
    <t>1.1.1.1.01.0008</t>
  </si>
  <si>
    <t>FEDERICO FLORES IZAGUIRRE</t>
  </si>
  <si>
    <t>1.1.1.1.01.0009</t>
  </si>
  <si>
    <t>JORGE GÓMEZ VALDEZ</t>
  </si>
  <si>
    <t>1.1.1.1.01.0010</t>
  </si>
  <si>
    <t>KARLA ALEJANDRA RODRÍGUEZ BAUTISTA</t>
  </si>
  <si>
    <t>1.1.1.1.01.0011</t>
  </si>
  <si>
    <t>ADRIANA MA. RAMOS VISCANO</t>
  </si>
  <si>
    <t>1.1.1.1.01.0012</t>
  </si>
  <si>
    <t>ROBERTO CAVAZOS AGUIRRE(PQU</t>
  </si>
  <si>
    <t>1.1.1.1.01.0013</t>
  </si>
  <si>
    <t>MA. PILAR MESA MIRANDA/INGRESOS</t>
  </si>
  <si>
    <t>1.1.1.1.01.0014</t>
  </si>
  <si>
    <t>ÁLVARO GONZÁLEZ GARCÍA</t>
  </si>
  <si>
    <t>1.1.1.1.01.0015</t>
  </si>
  <si>
    <t>SIGRID PERLA AGLAHET GARCÍA</t>
  </si>
  <si>
    <t>1.1.1.1.01.0016</t>
  </si>
  <si>
    <t>TANIA ANGÉLICA SÁNCHEZ RODR</t>
  </si>
  <si>
    <t>1.1.1.1.01.0017</t>
  </si>
  <si>
    <t>DIANA E. GÁMEZ GARZA</t>
  </si>
  <si>
    <t>1.1.1.1.01.0018</t>
  </si>
  <si>
    <t>JOSÉ PAULINO DOMÍNGUEZ GONZÁLEZ</t>
  </si>
  <si>
    <t>1.1.1.1.01.0019</t>
  </si>
  <si>
    <t>JOSÉ MANUEL CANTÚ FLORES</t>
  </si>
  <si>
    <t>1.1.1.1.01.0020</t>
  </si>
  <si>
    <t>ADRIANA MARGARITA GARZA GUT</t>
  </si>
  <si>
    <t>1.1.1.1.01.0021</t>
  </si>
  <si>
    <t>VALENTÍN PÉREZ OYERVIDES</t>
  </si>
  <si>
    <t>1.1.1.1.01.0022</t>
  </si>
  <si>
    <t>JULIA MACARENA GONZÁLEZ SAL</t>
  </si>
  <si>
    <t>1.1.1.1.01.0023</t>
  </si>
  <si>
    <t>FONDOS DE OPERACIÓN</t>
  </si>
  <si>
    <t>1.1.1.1.01.0024</t>
  </si>
  <si>
    <t>RUBÉN DÍAZ LÓPEZ</t>
  </si>
  <si>
    <t>1.1.1.1.01.0025</t>
  </si>
  <si>
    <t>JUAN BARETA VILLARREAL</t>
  </si>
  <si>
    <t>1.1.1.1.01.0026</t>
  </si>
  <si>
    <t>JUAN PABLO SÁNCHEZ</t>
  </si>
  <si>
    <t>1.1.1.1.01.0027</t>
  </si>
  <si>
    <t>CERVANDO GUTIÉRREZ MEDINA</t>
  </si>
  <si>
    <t>1.1.1.1.01.0028</t>
  </si>
  <si>
    <t>SERGIO RODRÍGUEZ GONZÁLEZ</t>
  </si>
  <si>
    <t>1.1.1.1.01.0029</t>
  </si>
  <si>
    <t>ESTHELA CAVAZOS GARCÍA</t>
  </si>
  <si>
    <t>1.1.1.1.01.0030</t>
  </si>
  <si>
    <t>GUSTAVO MARTÍNEZ PLATAS</t>
  </si>
  <si>
    <t>1.1.1.1.01.0031</t>
  </si>
  <si>
    <t>LUIS M. JUÁREZ JASSO</t>
  </si>
  <si>
    <t>1.1.1.1.01.0032</t>
  </si>
  <si>
    <t>MA DEL CARMEN PEÑA DORADO</t>
  </si>
  <si>
    <t>1.1.1.1.01.0033</t>
  </si>
  <si>
    <t>NANCY GPE. GAHETA MÁRQUEZ</t>
  </si>
  <si>
    <t>1.1.1.1.01.0034</t>
  </si>
  <si>
    <t>ADRIANA M. GARZA GÁMEZ</t>
  </si>
  <si>
    <t>1.1.1.1.01.0035</t>
  </si>
  <si>
    <t>CARLOS MANCILLAS CABRERA</t>
  </si>
  <si>
    <t>1.1.1.1.01.0036</t>
  </si>
  <si>
    <t>OSCAR CANO GARZA</t>
  </si>
  <si>
    <t>1.1.1.1.01.0037</t>
  </si>
  <si>
    <t>ANA MARÍA GARCÍA REYES</t>
  </si>
  <si>
    <t>1.1.1.1.01.0038</t>
  </si>
  <si>
    <t>JUAN LUCIANO VEGA NORIEGA</t>
  </si>
  <si>
    <t>1.1.1.1.01.0039</t>
  </si>
  <si>
    <t>HILDA LETICIA ESTRADA CASTILLO</t>
  </si>
  <si>
    <t>1.1.1.1.01.0040</t>
  </si>
  <si>
    <t>EMMA LETICIA ROMERO CRUZ</t>
  </si>
  <si>
    <t>1.1.1.1.01.0041</t>
  </si>
  <si>
    <t>AZAEL CONTRERAS GARCÍA</t>
  </si>
  <si>
    <t>1.1.1.1.01.0042</t>
  </si>
  <si>
    <t>MARÍA DE LUZ GONZÁLEZ SÁNCHEZ</t>
  </si>
  <si>
    <t>1.1.1.1.01.0043</t>
  </si>
  <si>
    <t>MARISA LIMÓN GARCÍA</t>
  </si>
  <si>
    <t>1.1.1.1.01.0044</t>
  </si>
  <si>
    <t>MARIO ALBERTO MARTÍNEZ RIVERA</t>
  </si>
  <si>
    <t>1.1.1.1.01.0045</t>
  </si>
  <si>
    <t>SONIA MORENO MARTÍNEZ</t>
  </si>
  <si>
    <t>1.1.1.1.01.0046</t>
  </si>
  <si>
    <t>RUBÍ PADILLA QUINTANILLA</t>
  </si>
  <si>
    <t>1.1.1.1.01.0047</t>
  </si>
  <si>
    <t>NATALIA CANO ZAPATA</t>
  </si>
  <si>
    <t>1.1.1.1.01.0048</t>
  </si>
  <si>
    <t>LUIS GERARDO PÉREZ CHÁVEZ</t>
  </si>
  <si>
    <t>1.1.1.1.01.0049</t>
  </si>
  <si>
    <t>CLAUDIA P. LOMAS LOZANO</t>
  </si>
  <si>
    <t>1.1.1.1.01.0050</t>
  </si>
  <si>
    <t>1.1.1.1.01.0051</t>
  </si>
  <si>
    <t>1.1.1.1.01.0052</t>
  </si>
  <si>
    <t>LYDIA JIMÉNEZ ROBLEDO</t>
  </si>
  <si>
    <t>1.1.1.1.01.0053</t>
  </si>
  <si>
    <t>MARÍA LUCILA GARZA RUIZ</t>
  </si>
  <si>
    <t>1.1.1.1.01.0054</t>
  </si>
  <si>
    <t>FLOR ALICIA SANTOS LARA</t>
  </si>
  <si>
    <t>1.1.1.1.01.0055</t>
  </si>
  <si>
    <t>MARTHA MARÍA GALLEGOS CASTAÑEDA</t>
  </si>
  <si>
    <t>1.1.1.1.01.0056</t>
  </si>
  <si>
    <t>ARNOLDO LOREDO DOMÍNGUEZ</t>
  </si>
  <si>
    <t>1.1.1.1.01.0057</t>
  </si>
  <si>
    <t>NANCY GUADALUPE GAHETA MÁRQUEZ</t>
  </si>
  <si>
    <t>1.1.1.1.01.0058</t>
  </si>
  <si>
    <t>MARÍA TERESA MADERA HOLTEN</t>
  </si>
  <si>
    <t>1.1.1.1.01.0059</t>
  </si>
  <si>
    <t>CLAUDIA PATRICIA LOMAS LOZANO</t>
  </si>
  <si>
    <t>1.1.1.1.01.0060</t>
  </si>
  <si>
    <t>CARLOS ALBERTO OLDER GARCÍA</t>
  </si>
  <si>
    <t>1.1.1.1.01.0061</t>
  </si>
  <si>
    <t>OZIEL RICARDO VELEZ GARCÍA</t>
  </si>
  <si>
    <t>1.1.1.1.01.0062</t>
  </si>
  <si>
    <t>FELICITAS ALONSO ORTÍZ</t>
  </si>
  <si>
    <t>1.1.1.1.01.0063</t>
  </si>
  <si>
    <t>MARÍA DE JESÚS RAMÍREZ DOMINGUEZ</t>
  </si>
  <si>
    <t>1.1.1.1.01.0064</t>
  </si>
  <si>
    <t>1.1.1.1.01.0065</t>
  </si>
  <si>
    <t>OLEGARIO ZAMARRON MATA</t>
  </si>
  <si>
    <t>1.1.1.1.01.0066</t>
  </si>
  <si>
    <t>CLAUDIA CORPUS MORALES</t>
  </si>
  <si>
    <t>1.1.1.1.01.0067</t>
  </si>
  <si>
    <t>VIRGINIA DE LUZ SALCE PUENTE</t>
  </si>
  <si>
    <t>1.1.1.1.01.0068</t>
  </si>
  <si>
    <t>ANA MARÍA TORRES RANGEL</t>
  </si>
  <si>
    <t>1.1.1.1.01.0069</t>
  </si>
  <si>
    <t>DOLORES DEL CARMEN GONZÁLEZ CORREA</t>
  </si>
  <si>
    <t>1.1.1.1.01.0070</t>
  </si>
  <si>
    <t>GLORIA ISABEL RODRÍGUEZ ONTIVEROS</t>
  </si>
  <si>
    <t>1.1.1.1.01.0071</t>
  </si>
  <si>
    <t>ALICIA IVONNE CONTRERAS GARCIA</t>
  </si>
  <si>
    <t>1.1.1.1.01.0072</t>
  </si>
  <si>
    <t>JORGE ALBERTO DEL RIO GARCIA</t>
  </si>
  <si>
    <t>1.1.1.1.02.0000</t>
  </si>
  <si>
    <t>FONDOS ADMINISTRATIVOS DE CAJA CHICA</t>
  </si>
  <si>
    <t>1.1.1.1.02.0001</t>
  </si>
  <si>
    <t>CESAR VALTIERRA LOZANO</t>
  </si>
  <si>
    <t>1.1.1.1.02.0002</t>
  </si>
  <si>
    <t>KARINA GOEVANNA PÉREZ MEDRANO</t>
  </si>
  <si>
    <t>1.1.1.1.02.0003</t>
  </si>
  <si>
    <t>JORGE ALFREDO FARRERA CUBILLAS</t>
  </si>
  <si>
    <t>1.1.1.1.02.0004</t>
  </si>
  <si>
    <t>ERNESTO GERARDO ARGUETA RUIZ</t>
  </si>
  <si>
    <t>1.1.1.1.02.0005</t>
  </si>
  <si>
    <t>ARNOLDO LEDEZMA MARTÍNEZ (AYUNTAMIENTO)</t>
  </si>
  <si>
    <t>1.1.1.1.02.0006</t>
  </si>
  <si>
    <t>LAURO HORACIO TREVIÑO NARES</t>
  </si>
  <si>
    <t>1.1.1.1.02.0007</t>
  </si>
  <si>
    <t>FRANCISCO JAVIER CANTÚ TORRES</t>
  </si>
  <si>
    <t>1.1.1.1.02.0008</t>
  </si>
  <si>
    <t>HEBE ARIADNA MORALES HERNÁNDEZ</t>
  </si>
  <si>
    <t>1.1.1.1.02.0009</t>
  </si>
  <si>
    <t>BEATRIZ FLORES CÁRDENAS</t>
  </si>
  <si>
    <t>1.1.1.1.02.0010</t>
  </si>
  <si>
    <t>CRISTINA TANAKA TAPIA</t>
  </si>
  <si>
    <t>1.1.1.1.02.0011</t>
  </si>
  <si>
    <t>EDGAR GAUNA LÓPEZ</t>
  </si>
  <si>
    <t>1.1.1.1.02.0012</t>
  </si>
  <si>
    <t>DANIEL TAMEZ ALCALÁ</t>
  </si>
  <si>
    <t>1.1.1.1.02.0013</t>
  </si>
  <si>
    <t>LIZBETH JANET LADINO CÁMARA</t>
  </si>
  <si>
    <t>1.1.1.1.02.0014</t>
  </si>
  <si>
    <t>DIANA MARGARITA MEDINA RIVERA</t>
  </si>
  <si>
    <t>1.1.1.1.02.0015</t>
  </si>
  <si>
    <t>SANJUANITA NOHEMI AGUIRRE RÍOS</t>
  </si>
  <si>
    <t>1.1.1.1.02.0016</t>
  </si>
  <si>
    <t>SERGIO ABIEL LÓPEZ NAÑEZ</t>
  </si>
  <si>
    <t>1.1.1.1.02.0017</t>
  </si>
  <si>
    <t>CLAUDIA G. CABALLERO CHÁVEZ</t>
  </si>
  <si>
    <t>1.1.1.1.02.0018</t>
  </si>
  <si>
    <t>ALDO ISZAÍ GONZÁLEZ FLORES</t>
  </si>
  <si>
    <t>1.1.1.1.02.0019</t>
  </si>
  <si>
    <t>MARCO ANTONIO MARTÍNEZ DÍAZ</t>
  </si>
  <si>
    <t>1.1.1.1.02.0020</t>
  </si>
  <si>
    <t>RICARDO CANTÚ GONZÁLEZ</t>
  </si>
  <si>
    <t>1.1.1.1.02.0021</t>
  </si>
  <si>
    <t>MARÍA ANTONIETA PALOMO FLORES</t>
  </si>
  <si>
    <t>1.1.1.1.02.0022</t>
  </si>
  <si>
    <t>ROGELIO LÓPEZ ARRAMBIDE</t>
  </si>
  <si>
    <t>1.1.1.1.02.0023</t>
  </si>
  <si>
    <t>ALBERTO SALVADOR MOLINA GONZÁLEZ</t>
  </si>
  <si>
    <t>1.1.1.1.02.0024</t>
  </si>
  <si>
    <t>ROGER ROBERTO SOSA ALAFFITA</t>
  </si>
  <si>
    <t>1.1.1.1.02.0025</t>
  </si>
  <si>
    <t>NYDIA HINOJOSA GONZÁLEZ</t>
  </si>
  <si>
    <t>1.1.1.1.02.0026</t>
  </si>
  <si>
    <t>SANDRA GUADALUPE GALLEGOS GUTIÉRREZ</t>
  </si>
  <si>
    <t>1.1.1.1.02.0027</t>
  </si>
  <si>
    <t>MARÍA JOSÉ ESPINOSA RODRÍGUEZ</t>
  </si>
  <si>
    <t>1.1.1.1.02.0028</t>
  </si>
  <si>
    <t>GABRIEL AYALA SALAZAR</t>
  </si>
  <si>
    <t>1.1.1.1.02.0029</t>
  </si>
  <si>
    <t>LUIS FELIPE BERNAL RODRÍGUEZ</t>
  </si>
  <si>
    <t>1.1.1.1.02.0030</t>
  </si>
  <si>
    <t>FÉLIX ALEJANDRO BARRÓN MARTÍNEZ</t>
  </si>
  <si>
    <t>1.1.1.1.02.0031</t>
  </si>
  <si>
    <t>FÉLIX MANUEL GARCÍA NACIANCENO</t>
  </si>
  <si>
    <t>1.1.1.1.02.0032</t>
  </si>
  <si>
    <t>MARÍA DEL ROCIÓ DOMENE ZAMBRANO</t>
  </si>
  <si>
    <t>1.1.1.1.02.0033</t>
  </si>
  <si>
    <t>ADRIANA HORTENCIA HERRERA GARCÍA</t>
  </si>
  <si>
    <t>1.1.1.1.02.0034</t>
  </si>
  <si>
    <t>ZULLY JANETT CERECERO MEDINA</t>
  </si>
  <si>
    <t>1.1.1.1.02.0035</t>
  </si>
  <si>
    <t>MÓNICA ZOZAYA HERNÁNDEZ</t>
  </si>
  <si>
    <t>1.1.1.1.02.0036</t>
  </si>
  <si>
    <t>LUIS ENRIQUE OROZCO SUAREZ</t>
  </si>
  <si>
    <t>1.1.1.1.02.0037</t>
  </si>
  <si>
    <t>LUIS HORACIO BORTONI VÁZQUEZ</t>
  </si>
  <si>
    <t>1.1.1.1.02.0038</t>
  </si>
  <si>
    <t>JAVIER SÁNCHEZ SÁNCHEZ</t>
  </si>
  <si>
    <t>1.1.1.1.02.0039</t>
  </si>
  <si>
    <t>GERARDO RAÚL SÁNCHEZ DÁVILA</t>
  </si>
  <si>
    <t>1.1.1.1.02.0040</t>
  </si>
  <si>
    <t>LORENZA HERRERA GARZA</t>
  </si>
  <si>
    <t>1.1.1.1.02.0041</t>
  </si>
  <si>
    <t>JOSÉ CARLOS DÍAZ FERNÁNDEZ</t>
  </si>
  <si>
    <t>1.1.1.1.02.0042</t>
  </si>
  <si>
    <t>NAZARIO EMMANUEL SALINAS MALO</t>
  </si>
  <si>
    <t>1.1.1.1.02.0043</t>
  </si>
  <si>
    <t>LILIANA ARROYO GONZÁLEZ</t>
  </si>
  <si>
    <t>1.1.1.1.02.0044</t>
  </si>
  <si>
    <t>RAQUEL A. RAMÍREZ ORTIZ</t>
  </si>
  <si>
    <t>1.1.1.1.02.0045</t>
  </si>
  <si>
    <t>DANIEL CONTRERAS MONSIVÁIS</t>
  </si>
  <si>
    <t>1.1.1.1.02.0046</t>
  </si>
  <si>
    <t>RAFAEL RAMOS DE GARZA</t>
  </si>
  <si>
    <t>1.1.1.1.02.0047</t>
  </si>
  <si>
    <t>MANUEL SANMIGUEL RAMOS</t>
  </si>
  <si>
    <t>1.1.1.1.02.0048</t>
  </si>
  <si>
    <t>VALERIA JUDITH GONZÁLEZ LOZA</t>
  </si>
  <si>
    <t>1.1.1.1.02.0049</t>
  </si>
  <si>
    <t>FERNANDO MANUEL LINARES TORRES</t>
  </si>
  <si>
    <t>1.1.1.1.02.0050</t>
  </si>
  <si>
    <t>LUCAS OCTAVIO TIJERINA GÓMEZ</t>
  </si>
  <si>
    <t>1.1.1.1.02.0051</t>
  </si>
  <si>
    <t>ALEJANDRO GONZÁLEZ CANTÚ</t>
  </si>
  <si>
    <t>1.1.1.1.02.0052</t>
  </si>
  <si>
    <t>JULIETA HERNÁNDEZ PACHUCA</t>
  </si>
  <si>
    <t>1.1.1.1.02.0053</t>
  </si>
  <si>
    <t>THELMA ISELA GARZA BENAVIDES</t>
  </si>
  <si>
    <t>1.1.1.1.02.0054</t>
  </si>
  <si>
    <t>GERARDO DEL BOSQUE GONZÁLEZ</t>
  </si>
  <si>
    <t>1.1.1.1.02.0055</t>
  </si>
  <si>
    <t>ALMA ALICIA GARCÍA ORTÍZ</t>
  </si>
  <si>
    <t>1.1.1.1.02.0056</t>
  </si>
  <si>
    <t>ANA LAURA LONG REYNA</t>
  </si>
  <si>
    <t>1.1.1.1.02.0057</t>
  </si>
  <si>
    <t>DAVID CABALLERO SÁNCHEZ</t>
  </si>
  <si>
    <t>1.1.1.1.02.0058</t>
  </si>
  <si>
    <t>ROQUE YAÑEZ RAMOS</t>
  </si>
  <si>
    <t>1.1.1.1.02.0059</t>
  </si>
  <si>
    <t>JOSÉ NAZARIO PINEDA OSORIO</t>
  </si>
  <si>
    <t>1.1.1.1.02.0060</t>
  </si>
  <si>
    <t>1.1.1.1.02.0061</t>
  </si>
  <si>
    <t>JUAN MANUEL VALLEJO RAMOS</t>
  </si>
  <si>
    <t>1.1.1.1.02.0062</t>
  </si>
  <si>
    <t>EDUARDO HERNÁNDEZ JIMÉNEZ</t>
  </si>
  <si>
    <t>1.1.1.1.02.0063</t>
  </si>
  <si>
    <t>VIRGINIA CASTILLO GONZALEZ</t>
  </si>
  <si>
    <t>1.1.1.1.02.0064</t>
  </si>
  <si>
    <t>ALFONSO RAMOS MARROQUIN</t>
  </si>
  <si>
    <t>1.1.1.1.02.0065</t>
  </si>
  <si>
    <t>JUAN CARLOS GAMBOA MARTINEZ</t>
  </si>
  <si>
    <t>1.1.1.1.02.0066</t>
  </si>
  <si>
    <t>EDUARDO MARTINEZ CHITOY</t>
  </si>
  <si>
    <t>1.1.1.1.02.0067</t>
  </si>
  <si>
    <t>GUILLERMO HERNANDEZ RAMIREZ</t>
  </si>
  <si>
    <t>1.1.1.1.02.0068</t>
  </si>
  <si>
    <t>PATRICIA ALEJANDRA LOZANO ONOFRE</t>
  </si>
  <si>
    <t>1.1.1.1.02.0069</t>
  </si>
  <si>
    <t>MARIA DE  LOURDES WILLIAMS COUTTOLENC</t>
  </si>
  <si>
    <t>1.1.1.1.02.0070</t>
  </si>
  <si>
    <t>ARTURO FERNANDEZ GONZALEZ</t>
  </si>
  <si>
    <t>1.1.1.1.02.0071</t>
  </si>
  <si>
    <t>BLANCA ESMERALDA MENDOZA OVIEDO</t>
  </si>
  <si>
    <t>1.1.1.1.02.0072</t>
  </si>
  <si>
    <t>ANA MARIA CHAVEZ OBREGON</t>
  </si>
  <si>
    <t>1.1.1.1.02.0073</t>
  </si>
  <si>
    <t>MARCO ANTONIO ARANGUA MORALES</t>
  </si>
  <si>
    <t>1.1.1.1.02.0074</t>
  </si>
  <si>
    <t>BETSABE ROCHA NIETO</t>
  </si>
  <si>
    <t>1.1.1.1.02.0075</t>
  </si>
  <si>
    <t>YADIRA HORTENCIA GARZA MORALES</t>
  </si>
  <si>
    <t>1.1.1.1.02.0076</t>
  </si>
  <si>
    <t>JOSE SANTOS VALDÉS SALINAS</t>
  </si>
  <si>
    <t>1.1.1.1.02.0077</t>
  </si>
  <si>
    <t>LUCAS OCTAVIO TIJERINA GOMEZ</t>
  </si>
  <si>
    <t>1.1.1.1.02.0078</t>
  </si>
  <si>
    <t>TANIA IVONNE HERNANDEZ GONZALEZ</t>
  </si>
  <si>
    <t>1.1.1.1.02.0079</t>
  </si>
  <si>
    <t>LAURA IRAIS BALLESTEROS MANCILLA</t>
  </si>
  <si>
    <t>1.1.1.1.02.0080</t>
  </si>
  <si>
    <t>ANTERO CAVAZOS GARCIA</t>
  </si>
  <si>
    <t>1.1.1.1.02.0081</t>
  </si>
  <si>
    <t>JOSE FRANCISCO SALAS TIRADO</t>
  </si>
  <si>
    <t>1.1.1.1.02.0082</t>
  </si>
  <si>
    <t>ALMA PATRICIA PUGA REYNA</t>
  </si>
  <si>
    <t>1.1.1.1.03.0000</t>
  </si>
  <si>
    <t>1.1.1.1.03.0031</t>
  </si>
  <si>
    <t>ANTONIO GARZA PEÑA</t>
  </si>
  <si>
    <t>1.1.1.1.03.0043</t>
  </si>
  <si>
    <t>1.1.1.1.03.0047</t>
  </si>
  <si>
    <t>1.1.1.1.03.0048</t>
  </si>
  <si>
    <t>1.1.1.1.03.0050</t>
  </si>
  <si>
    <t>1.1.1.1.03.0053</t>
  </si>
  <si>
    <t>MARÍA DEL ROSARIO DOMENE ZAMBRANO</t>
  </si>
  <si>
    <t>1.1.1.1.03.0054</t>
  </si>
  <si>
    <t>LUZ ADRIANA LARA SALAZAR</t>
  </si>
  <si>
    <t>1.1.1.1.03.0055</t>
  </si>
  <si>
    <t>PEDRO FRANCISCO OROZCO ROJAS</t>
  </si>
  <si>
    <t>1.1.1.1.03.0060</t>
  </si>
  <si>
    <t>NICOLÁS ALVARADO GONZÁLEZ</t>
  </si>
  <si>
    <t>1.1.1.1.03.0061</t>
  </si>
  <si>
    <t>1.1.1.1.03.0062</t>
  </si>
  <si>
    <t>1.1.1.1.03.0064</t>
  </si>
  <si>
    <t>ALAN GERARDO GONZÁLEZ SALINAS</t>
  </si>
  <si>
    <t>1.1.1.1.03.0065</t>
  </si>
  <si>
    <t>CARLOS A. TÉLLEZ ZOLEZZI</t>
  </si>
  <si>
    <t>1.1.1.1.03.0066</t>
  </si>
  <si>
    <t>1.1.1.1.03.0070</t>
  </si>
  <si>
    <t>1.1.1.1.03.0072</t>
  </si>
  <si>
    <t>1.1.1.1.03.0073</t>
  </si>
  <si>
    <t>MARCOS VARGAS ANTILLÓN</t>
  </si>
  <si>
    <t>1.1.1.1.03.0076</t>
  </si>
  <si>
    <t>1.1.1.1.03.0077</t>
  </si>
  <si>
    <t>ANALY GARCÍA ALEJANDRO</t>
  </si>
  <si>
    <t>1.1.1.1.03.0078</t>
  </si>
  <si>
    <t>JOSE NAZARIO PINEDA RAMOS</t>
  </si>
  <si>
    <t>1.1.1.1.03.0079</t>
  </si>
  <si>
    <t>VALLEJO RAMOS JUAN MANUEL</t>
  </si>
  <si>
    <t>1.1.1.1.03.0080</t>
  </si>
  <si>
    <t>1.1.1.1.03.0081</t>
  </si>
  <si>
    <t>1.1.1.1.03.0082</t>
  </si>
  <si>
    <t>1.1.1.1.03.0083</t>
  </si>
  <si>
    <t>ROMUALDO GONZALEZ IBARRA</t>
  </si>
  <si>
    <t>1.1.1.1.03.0084</t>
  </si>
  <si>
    <t>MARIA ANTONIETA PALOMO FLORES</t>
  </si>
  <si>
    <t>1.1.1.1.03.0085</t>
  </si>
  <si>
    <t>1.1.1.1.03.0086</t>
  </si>
  <si>
    <t>FELICITAS ALONSO ORTIZ</t>
  </si>
  <si>
    <t>1.1.1.1.03.0087</t>
  </si>
  <si>
    <t>1.1.1.1.03.0088</t>
  </si>
  <si>
    <t>1.1.1.1.03.0089</t>
  </si>
  <si>
    <t>CRISTINA MONTEMAYOR GONZALEZ</t>
  </si>
  <si>
    <t>1.1.1.1.03.0090</t>
  </si>
  <si>
    <t>1.1.1.1.03.0091</t>
  </si>
  <si>
    <t>RAUL ALEJANDRO MONCADA LEAL</t>
  </si>
  <si>
    <t>1.1.1.1.03.0092</t>
  </si>
  <si>
    <t>1.1.1.1.03.0093</t>
  </si>
  <si>
    <t>1.1.1.1.03.0094</t>
  </si>
  <si>
    <t>ANDRES BICHARA ASSAD</t>
  </si>
  <si>
    <t>1.1.1.1.03.0095</t>
  </si>
  <si>
    <t>1.1.1.1.03.0096</t>
  </si>
  <si>
    <t>MIGUEL ANGEL DELGADO BLANCO</t>
  </si>
  <si>
    <t>1.1.1.1.03.0097</t>
  </si>
  <si>
    <t>OLIVIA ARELLANO CARVAJAL</t>
  </si>
  <si>
    <t>1.1.1.1.03.0098</t>
  </si>
  <si>
    <t>ARTURO FERNÁNDEZ GONZÁLEZ</t>
  </si>
  <si>
    <t>1.1.1.1.03.0099</t>
  </si>
  <si>
    <t>FRANCISCO DANIEL CASTRO RODRIGUEZ</t>
  </si>
  <si>
    <t>1.1.1.1.05.0000</t>
  </si>
  <si>
    <t>TIPO DE PAGO CAJA</t>
  </si>
  <si>
    <t>1.1.1.1.05.0001</t>
  </si>
  <si>
    <t>TIPO DE PAGO EFECTIVO</t>
  </si>
  <si>
    <t>1.1.1.1.05.0002</t>
  </si>
  <si>
    <t>TIPO DE PAGO CHEQUE</t>
  </si>
  <si>
    <t>1.1.1.1.05.0003</t>
  </si>
  <si>
    <t>TIPO DE PAGO TRANSFERENCIA</t>
  </si>
  <si>
    <t>1.1.1.1.05.0004</t>
  </si>
  <si>
    <t>TIPO DE PAGO TARJETA DE CRÉDITO</t>
  </si>
  <si>
    <t>1.1.1.1.05.0005</t>
  </si>
  <si>
    <t>TIPO DE PAGO DEPÓSITO BANCARIO</t>
  </si>
  <si>
    <t>1.1.1.1.05.0006</t>
  </si>
  <si>
    <t>TIPO DE PAGO ESPECIE</t>
  </si>
  <si>
    <t>1.1.1.1.05.0007</t>
  </si>
  <si>
    <t>POR DEFINIR</t>
  </si>
  <si>
    <t>1.1.1.1.05.0008</t>
  </si>
  <si>
    <t>CONDONACIÓN</t>
  </si>
  <si>
    <t>1.1.1.1.05.0009</t>
  </si>
  <si>
    <t>TARJETA DE DÉBITO</t>
  </si>
  <si>
    <t>1.1.1.1.05.0010</t>
  </si>
  <si>
    <t>COMPENSACIÓN</t>
  </si>
  <si>
    <t>1.1.1.1.05.0011</t>
  </si>
  <si>
    <t>MONEDERO ELECTRÓNICO</t>
  </si>
  <si>
    <t>1.1.1.1.05.0012</t>
  </si>
  <si>
    <t>DINERO ELECTRÓNICO</t>
  </si>
  <si>
    <t>1.1.1.1.05.0013</t>
  </si>
  <si>
    <t>VALES DE DESPENSA</t>
  </si>
  <si>
    <t>1.1.1.1.05.0014</t>
  </si>
  <si>
    <t>TARJETA DE SERVICIOS</t>
  </si>
  <si>
    <t>1.1.1.1.05.0015</t>
  </si>
  <si>
    <t>TIPO DE PAGO APLICACIÓN DE ANTICIPO</t>
  </si>
  <si>
    <t>1.1.1.1.05.0016</t>
  </si>
  <si>
    <t>TIPO DE PAGO 27 A SATISFACCIÓN DEL ACREEDOR</t>
  </si>
  <si>
    <t>1.1.1.2.00.0000</t>
  </si>
  <si>
    <t>BANCOS /TESORERÍA</t>
  </si>
  <si>
    <t>1.1.1.2.01.0000</t>
  </si>
  <si>
    <t>BANCA AFIRME, S.A.</t>
  </si>
  <si>
    <t>1.1.1.2.01.0001</t>
  </si>
  <si>
    <t>(10) 101-10276-9 CUENTA DE INGRESOS</t>
  </si>
  <si>
    <t>1.1.1.2.01.0002</t>
  </si>
  <si>
    <t>(71) 103-10947-7 CUENTA PARA PAGOS</t>
  </si>
  <si>
    <t>1.1.1.2.01.0003</t>
  </si>
  <si>
    <t>(11) 103-10918-3 NÓMINA POR DISPERSIÓN</t>
  </si>
  <si>
    <t>1.1.1.2.01.0004</t>
  </si>
  <si>
    <t>(12) 103-10917-5 NÓMINA POR CHEQUE</t>
  </si>
  <si>
    <t>1.1.1.2.01.0005</t>
  </si>
  <si>
    <t>(67) 101-11766-9 PREDIAL POR INTERNET</t>
  </si>
  <si>
    <t>1.1.1.2.01.0007</t>
  </si>
  <si>
    <t>(99) 103-11245-1 AFIRME PREDIAL</t>
  </si>
  <si>
    <t>1.1.1.2.01.0012</t>
  </si>
  <si>
    <t>(121) 103-11435-7 TARJETA CRED. INGRESOS</t>
  </si>
  <si>
    <t>1.1.1.2.01.0014</t>
  </si>
  <si>
    <t>(129) 103-11592-2 PREDIAL OXXO</t>
  </si>
  <si>
    <t>1.1.1.2.01.0023</t>
  </si>
  <si>
    <t>(161) 103-11883-2 RECURSOS PROPIOS</t>
  </si>
  <si>
    <t>1.1.1.2.01.0024</t>
  </si>
  <si>
    <t>(290) REC.PROPIOS 2019 103128056</t>
  </si>
  <si>
    <t>1.1.1.2.01.0025</t>
  </si>
  <si>
    <t>(164) 103-11916-2 COPART. SUBSEMUN 2013</t>
  </si>
  <si>
    <t>1.1.1.2.01.0026</t>
  </si>
  <si>
    <t>GARANTIA PREDIAL BCO 569</t>
  </si>
  <si>
    <t>1.1.1.2.01.0027</t>
  </si>
  <si>
    <t>(325) PERMISO TRANSP CARGA PESADA 1031261106</t>
  </si>
  <si>
    <t>1.1.1.2.01.0028</t>
  </si>
  <si>
    <t>(329) RECARGOS ISAI  103128218</t>
  </si>
  <si>
    <t>1.1.1.2.02.0000</t>
  </si>
  <si>
    <t>BANORTE, S.A.</t>
  </si>
  <si>
    <t>1.1.1.2.02.0001</t>
  </si>
  <si>
    <t>(01) 051-37652-8 CUENTA PARA PAGOS</t>
  </si>
  <si>
    <t>1.1.1.2.02.0002</t>
  </si>
  <si>
    <t>(65) 019-107104-1 RECEPCIÓN PAGOS PREDIAL</t>
  </si>
  <si>
    <t>1.1.1.2.02.0003</t>
  </si>
  <si>
    <t>(231) SERVINÓMINA 0426924175 BANORTE</t>
  </si>
  <si>
    <t>1.1.1.2.02.0004</t>
  </si>
  <si>
    <t>(232) DONATIVOS DIF 447251036</t>
  </si>
  <si>
    <t>1.1.1.2.02.0005</t>
  </si>
  <si>
    <t>(233) COSTO INF. TRANSP. 00435421603</t>
  </si>
  <si>
    <t>1.1.1.2.02.0006</t>
  </si>
  <si>
    <t>(240) NOMINA CHEQUES BANORTE 2016</t>
  </si>
  <si>
    <t>1.1.1.2.02.0007</t>
  </si>
  <si>
    <t>(247) MERCADO ESTRELLA 0487575680</t>
  </si>
  <si>
    <t>1.1.1.2.02.0008</t>
  </si>
  <si>
    <t>(259) 0468924175 INVERS PUB. PROD. 2016</t>
  </si>
  <si>
    <t>1.1.1.2.02.0009</t>
  </si>
  <si>
    <t>(284) FDO. SEG. MPAL. 2019 1041412586</t>
  </si>
  <si>
    <t>1.1.1.2.02.0010</t>
  </si>
  <si>
    <t>(285) RAMO 28 PARTICIPACIONES 1043741150</t>
  </si>
  <si>
    <t>1.1.1.2.02.0011</t>
  </si>
  <si>
    <t>(299) PARTICIPACIONES RAMO 28 2020 1087344500</t>
  </si>
  <si>
    <t>1.1.1.2.02.0012</t>
  </si>
  <si>
    <t>(308) PROREGIO  EMPRESARIAL  1095852354</t>
  </si>
  <si>
    <t>1.1.1.2.02.0013</t>
  </si>
  <si>
    <t>(319) PARTICIPACIONES RAMO 28 2021 1135728140</t>
  </si>
  <si>
    <t>1.1.1.2.02.0014</t>
  </si>
  <si>
    <t>(327) FEIEF 2021 1121551109</t>
  </si>
  <si>
    <t>1.1.1.2.03.0000</t>
  </si>
  <si>
    <t>BBVA BANCOMER, S.A.</t>
  </si>
  <si>
    <t>1.1.1.2.03.0001</t>
  </si>
  <si>
    <t>(13) 108-82747-8 RECEPCIÓN DE INGRESOS</t>
  </si>
  <si>
    <t>1.1.1.2.03.0002</t>
  </si>
  <si>
    <t>(128) 0177-14410-5 BANCOMER EN LÍNEA</t>
  </si>
  <si>
    <t>1.1.1.2.03.0003</t>
  </si>
  <si>
    <t>(140) 0184-55206-7 RECEPCIÓN ISAI</t>
  </si>
  <si>
    <t>1.1.1.2.03.0004</t>
  </si>
  <si>
    <t>(142) 0185-95017-1 RECURSOS PROPIOS</t>
  </si>
  <si>
    <t>1.1.1.2.03.0005</t>
  </si>
  <si>
    <t>(275) ISAI EN LINEA 00111411756</t>
  </si>
  <si>
    <t>1.1.1.2.03.0006</t>
  </si>
  <si>
    <t>(291) BBVA RECURSOS PROPIOS 2019</t>
  </si>
  <si>
    <t>1.1.1.2.03.0007</t>
  </si>
  <si>
    <t>(311)  PAGOS EN LINEA INGRESOS 0115353122</t>
  </si>
  <si>
    <t>1.1.1.2.03.0008</t>
  </si>
  <si>
    <t>(328) SERVINOMINA 2021 0117709102</t>
  </si>
  <si>
    <t>1.1.1.2.04.0000</t>
  </si>
  <si>
    <t>BANCO DEL BAJÍO, S.A.</t>
  </si>
  <si>
    <t>1.1.1.2.04.0001</t>
  </si>
  <si>
    <t>(98) 641-70201 RECURSOS PROPIOS</t>
  </si>
  <si>
    <t>1.1.1.2.04.0003</t>
  </si>
  <si>
    <t>(136) 642-1390 COPART. SUBSEMUN 2011</t>
  </si>
  <si>
    <t>1.1.1.2.04.0004</t>
  </si>
  <si>
    <t>(150) 752-2097 COPART. SUBSEMUN 2012</t>
  </si>
  <si>
    <t>1.1.1.2.05.0000</t>
  </si>
  <si>
    <t>BANAMEX, S.A.</t>
  </si>
  <si>
    <t>1.1.1.2.05.0002</t>
  </si>
  <si>
    <t>(90) 4757-36935 RECEPCIÓN PAGOS TC</t>
  </si>
  <si>
    <t>1.1.1.2.06.0000</t>
  </si>
  <si>
    <t>OTROS BANCOS</t>
  </si>
  <si>
    <t>1.1.1.2.06.0001</t>
  </si>
  <si>
    <t>(159) 011-03687-001-1 BANREGIO R.P.</t>
  </si>
  <si>
    <t>1.1.1.2.06.0002</t>
  </si>
  <si>
    <t>BANCO VIRTUAL DEPURACIÓN CUENTAS</t>
  </si>
  <si>
    <t>1.1.1.2.06.0003</t>
  </si>
  <si>
    <t>(189) SUBSEMUN R.P. 14/ BANREGIO</t>
  </si>
  <si>
    <t>1.1.1.2.06.0004</t>
  </si>
  <si>
    <t>(194) INTERACCIONES FACTORAJE 300277550</t>
  </si>
  <si>
    <t>1.1.1.2.06.0005</t>
  </si>
  <si>
    <t>(223) INTERACCIONES RP 300175757</t>
  </si>
  <si>
    <t>1.1.1.2.06.0006</t>
  </si>
  <si>
    <t>(295) BCO AZTECA 01720124610619 REC PROP 19</t>
  </si>
  <si>
    <t>1.1.1.2.06.0007</t>
  </si>
  <si>
    <t>(222) RECURSOS PROPIOS BANCREA  12000006473</t>
  </si>
  <si>
    <t>1.1.1.3.00.0000</t>
  </si>
  <si>
    <t>BANCOS/DEPENDENCIAS Y OTROS</t>
  </si>
  <si>
    <t>1.1.1.4.00.0000</t>
  </si>
  <si>
    <t>INVERSIONES TEMPORALES (HASTA 3 MESES)</t>
  </si>
  <si>
    <t>1.1.1.4.01.0000</t>
  </si>
  <si>
    <t>1.1.1.4.01.0001</t>
  </si>
  <si>
    <t>1.1.1.4.01.0002</t>
  </si>
  <si>
    <t>1.1.1.4.01.0003</t>
  </si>
  <si>
    <t>1.1.1.4.01.0004</t>
  </si>
  <si>
    <t>1.1.1.4.01.0005</t>
  </si>
  <si>
    <t>1.1.1.4.01.0006</t>
  </si>
  <si>
    <t>(84) 103-11157-9 CONAGUA-APAZU 2008</t>
  </si>
  <si>
    <t>1.1.1.4.01.0007</t>
  </si>
  <si>
    <t>1.1.1.4.01.0008</t>
  </si>
  <si>
    <t>(103) 103-11260-5 FONDO DE EMPLEO</t>
  </si>
  <si>
    <t>1.1.1.4.01.0009</t>
  </si>
  <si>
    <t>(106) 103-11363-6 CONADE 2009</t>
  </si>
  <si>
    <t>1.1.1.4.01.0010</t>
  </si>
  <si>
    <t>(107) 103-11388-1 INFRAESTRUCTURA 2010</t>
  </si>
  <si>
    <t>1.1.1.4.01.0011</t>
  </si>
  <si>
    <t>(116) 103-11419-5 REHAB ESP EDUC 2010</t>
  </si>
  <si>
    <t>1.1.1.4.01.0012</t>
  </si>
  <si>
    <t>1.1.1.4.01.0013</t>
  </si>
  <si>
    <t>(123) 103-11462-4 RECURSOS FOPAM</t>
  </si>
  <si>
    <t>1.1.1.4.01.0014</t>
  </si>
  <si>
    <t>1.1.1.4.01.0015</t>
  </si>
  <si>
    <t>(131) 103-11610-4 FISM 2011</t>
  </si>
  <si>
    <t>1.1.1.4.01.0016</t>
  </si>
  <si>
    <t>(132) 103-11612-0 FORTAMUN-DF 2011</t>
  </si>
  <si>
    <t>1.1.1.4.01.0017</t>
  </si>
  <si>
    <t>(138) 103-11639-2 ACTIVAD. CONADE 2011</t>
  </si>
  <si>
    <t>1.1.1.4.01.0018</t>
  </si>
  <si>
    <t>(139) 103-11643-0 EMPLEO TEMPORAL 2011</t>
  </si>
  <si>
    <t>1.1.1.4.01.0019</t>
  </si>
  <si>
    <t>(144) 103-11658-9 REMOD.ALAMEDA CONACULT</t>
  </si>
  <si>
    <t>1.1.1.4.01.0020</t>
  </si>
  <si>
    <t>(147) 103-11758-5 FISM 2012</t>
  </si>
  <si>
    <t>1.1.1.4.01.0021</t>
  </si>
  <si>
    <t>(148) 103-11759-3 FORTAMUN-DF 2012</t>
  </si>
  <si>
    <t>1.1.1.4.01.0022</t>
  </si>
  <si>
    <t>(158) 103-11821-2 EQ. CTRO CULT. ALAMEDA</t>
  </si>
  <si>
    <t>1.1.1.4.01.0023</t>
  </si>
  <si>
    <t>1.1.1.4.01.0024</t>
  </si>
  <si>
    <t>(569) AFIRME GTIA PREDIAL</t>
  </si>
  <si>
    <t>1.1.1.4.01.0025</t>
  </si>
  <si>
    <t>1.1.1.4.01.0026</t>
  </si>
  <si>
    <t>(165) 103-11900-6 FEDERAL SUBSEMUN 2013</t>
  </si>
  <si>
    <t>1.1.1.4.01.0027</t>
  </si>
  <si>
    <t>(167) 103-11998-7 RAMO 23 2013 (200M)</t>
  </si>
  <si>
    <t>1.1.1.4.01.0028</t>
  </si>
  <si>
    <t>(168) 103-12002-0 RAMO 23 2013 (137M)</t>
  </si>
  <si>
    <t>1.1.1.4.01.0029</t>
  </si>
  <si>
    <t>(169) 103-12000-4 RAMO 23 2013 (32M)</t>
  </si>
  <si>
    <t>1.1.1.4.01.0030</t>
  </si>
  <si>
    <t>(170) 103-12001-2 RAMO 23 2013 (133M)</t>
  </si>
  <si>
    <t>1.1.1.4.01.0031</t>
  </si>
  <si>
    <t>(172) 103-11907-3 BIBLIOTECA SAN MARTIN</t>
  </si>
  <si>
    <t>1.1.1.4.01.0032</t>
  </si>
  <si>
    <t>(173) 103-11962-6 ARCHIVO HISTÓRICO</t>
  </si>
  <si>
    <t>1.1.1.4.01.0033</t>
  </si>
  <si>
    <t>(174) 103-11967-7 BIBLIOTECA SAN BERNABÉ</t>
  </si>
  <si>
    <t>1.1.1.4.01.0034</t>
  </si>
  <si>
    <t>(175) 103-11968-5 BIBLIOTECA SANTA LUCIA</t>
  </si>
  <si>
    <t>1.1.1.4.01.0035</t>
  </si>
  <si>
    <t>(176) 103-11969-3 BIBLIOTECA SAN BERNABÉ I</t>
  </si>
  <si>
    <t>1.1.1.4.01.0036</t>
  </si>
  <si>
    <t>(177) 103-11970-7 BIBLIOTECA FOMERREY I</t>
  </si>
  <si>
    <t>1.1.1.4.01.0037</t>
  </si>
  <si>
    <t>(180) 103-12046-2 PROG. ZONAS PRIORIT.</t>
  </si>
  <si>
    <t>1.1.1.4.01.0038</t>
  </si>
  <si>
    <t>FOPEDEP 2014 AFIRME</t>
  </si>
  <si>
    <t>1.1.1.4.01.0039</t>
  </si>
  <si>
    <t>CONACULTA 2014 AFIRME</t>
  </si>
  <si>
    <t>1.1.1.4.01.0040</t>
  </si>
  <si>
    <t>REHAB. DE BIBLIOTECAS 2014 AFIRME</t>
  </si>
  <si>
    <t>1.1.1.4.01.0041</t>
  </si>
  <si>
    <t>ARCHIVO HISTÓRICO 2DA. ETAPA 2014</t>
  </si>
  <si>
    <t>1.1.1.4.01.0043</t>
  </si>
  <si>
    <t>FORTALECIMIENTO MPAL 2015</t>
  </si>
  <si>
    <t>1.1.1.4.01.0044</t>
  </si>
  <si>
    <t>INFRAESTRUCTURA DEPORTIVA 2015 RAMO 23</t>
  </si>
  <si>
    <t>1.1.1.4.01.0045</t>
  </si>
  <si>
    <t>P.D.R. R-23 2015</t>
  </si>
  <si>
    <t>1.1.1.4.01.0046</t>
  </si>
  <si>
    <t>AFIRME CRÉDITO 64 MDP 2015</t>
  </si>
  <si>
    <t>1.1.1.4.02.0000</t>
  </si>
  <si>
    <t>1.1.1.4.02.0001</t>
  </si>
  <si>
    <t>1.1.1.4.02.0002</t>
  </si>
  <si>
    <t>1.1.1.4.02.0010</t>
  </si>
  <si>
    <t>INFRAESTRUCTURA SOCIAL 2016</t>
  </si>
  <si>
    <t>1.1.1.4.02.0011</t>
  </si>
  <si>
    <t>FORTALECIMIENTO MPAL 2016</t>
  </si>
  <si>
    <t>1.1.1.4.02.0012</t>
  </si>
  <si>
    <t>SERVICIOS PÚBLICOS BCO 220</t>
  </si>
  <si>
    <t>1.1.1.4.02.0013</t>
  </si>
  <si>
    <t>SEGURIDAD PÚBLICA (221)</t>
  </si>
  <si>
    <t>1.1.1.4.02.0014</t>
  </si>
  <si>
    <t>(224) APAUR 2016</t>
  </si>
  <si>
    <t>1.1.1.4.02.0015</t>
  </si>
  <si>
    <t>(225) 0431294050 VIALIDADES REGIAS</t>
  </si>
  <si>
    <t>1.1.1.4.02.0016</t>
  </si>
  <si>
    <t>(226) 0427003488 FORTASEG RF 2016</t>
  </si>
  <si>
    <t>1.1.1.4.02.0017</t>
  </si>
  <si>
    <t>FORTASEG 2016 COPARTICIPACIÓN</t>
  </si>
  <si>
    <t>1.1.1.4.02.0018</t>
  </si>
  <si>
    <t>(228) 0431294041 FORTALECE 2016</t>
  </si>
  <si>
    <t>1.1.1.4.02.0019</t>
  </si>
  <si>
    <t>FODEMUN 2016</t>
  </si>
  <si>
    <t>1.1.1.4.02.0020</t>
  </si>
  <si>
    <t>SEDATU VIVIENDA FED 2016</t>
  </si>
  <si>
    <t>1.1.1.4.02.0021</t>
  </si>
  <si>
    <t>VERTIENTE ESP.PUB. Y PART. COM FED 16</t>
  </si>
  <si>
    <t>1.1.1.4.02.0022</t>
  </si>
  <si>
    <t>VERTIENTE HÁBITAT FEDERAL 2016</t>
  </si>
  <si>
    <t>1.1.1.4.02.0026</t>
  </si>
  <si>
    <t>PROGRAMAS REGIONALES 2 EJERC. 2016</t>
  </si>
  <si>
    <t>1.1.1.4.02.0027</t>
  </si>
  <si>
    <t>PROGRAMA TEMPORAL EMPLEO -2016</t>
  </si>
  <si>
    <t>1.1.1.4.02.0028</t>
  </si>
  <si>
    <t>FORTALECIMIENTOS FINANCIERO 2016</t>
  </si>
  <si>
    <t>1.1.1.4.03.0000</t>
  </si>
  <si>
    <t>1.1.1.4.03.0001</t>
  </si>
  <si>
    <t>1.1.1.4.03.0002</t>
  </si>
  <si>
    <t>1.1.1.4.03.0003</t>
  </si>
  <si>
    <t>1.1.1.4.03.0004</t>
  </si>
  <si>
    <t>1.1.1.4.03.0005</t>
  </si>
  <si>
    <t>(155) 0189-99217-0 HÁBITAT 2012</t>
  </si>
  <si>
    <t>1.1.1.4.03.0006</t>
  </si>
  <si>
    <t>(163) 0192-56630-3 FORTAMUN-DF 2013</t>
  </si>
  <si>
    <t>1.1.1.4.03.0007</t>
  </si>
  <si>
    <t>(181) FORTALECIMIENTO 2014</t>
  </si>
  <si>
    <t>1.1.1.4.03.0008</t>
  </si>
  <si>
    <t>BANCOMER CONADE 2014</t>
  </si>
  <si>
    <t>1.1.1.4.03.0009</t>
  </si>
  <si>
    <t>SUBSEMUN REC. FED. 2014</t>
  </si>
  <si>
    <t>1.1.1.4.03.0010</t>
  </si>
  <si>
    <t>FDO CONTINGENCIA ECONOM. 2014</t>
  </si>
  <si>
    <t>1.1.1.4.03.0012</t>
  </si>
  <si>
    <t>DESARROLLO REGIONALES 2014</t>
  </si>
  <si>
    <t>1.1.1.4.03.0013</t>
  </si>
  <si>
    <t>INFRAESTRUCTURA 2015</t>
  </si>
  <si>
    <t>1.1.1.4.03.0014</t>
  </si>
  <si>
    <t>RAMO 23 CULTURA 2015</t>
  </si>
  <si>
    <t>1.1.1.4.03.0015</t>
  </si>
  <si>
    <t>CONTINGENCIAS ECONOM. 2015</t>
  </si>
  <si>
    <t>1.1.1.4.03.0017</t>
  </si>
  <si>
    <t>FORTALECE 2017</t>
  </si>
  <si>
    <t>1.1.1.4.04.0000</t>
  </si>
  <si>
    <t>1.1.1.4.04.0001</t>
  </si>
  <si>
    <t>1.1.1.4.04.0002</t>
  </si>
  <si>
    <t>(135) 641-2225 FEDERAL SUBSEMUN 2011</t>
  </si>
  <si>
    <t>1.1.1.4.04.0003</t>
  </si>
  <si>
    <t>1.1.1.4.04.0004</t>
  </si>
  <si>
    <t>1.1.1.4.04.0005</t>
  </si>
  <si>
    <t>(157) 808-4303 REHAB. BIBLIOTECAS 2012</t>
  </si>
  <si>
    <t>1.1.1.4.04.0006</t>
  </si>
  <si>
    <t>(162) 894-0736 FISM 2013</t>
  </si>
  <si>
    <t>1.1.1.4.04.0007</t>
  </si>
  <si>
    <t>(166) 943-9951 FOPEDEP 2013</t>
  </si>
  <si>
    <t>1.1.1.4.04.0008</t>
  </si>
  <si>
    <t>(171) 968-7849 HÁBITAT 2013</t>
  </si>
  <si>
    <t>1.1.1.4.04.0009</t>
  </si>
  <si>
    <t>(178) 968-8631 RESCATE ESPACIOS PÚBLICOS 2013</t>
  </si>
  <si>
    <t>1.1.1.4.04.0010</t>
  </si>
  <si>
    <t>(182) INFRAESTRUCTURA 2014</t>
  </si>
  <si>
    <t>1.1.1.4.04.0011</t>
  </si>
  <si>
    <t>(184) CONADE 2013 BAJÍO</t>
  </si>
  <si>
    <t>1.1.1.4.04.0014</t>
  </si>
  <si>
    <t>FOPADEM 2015</t>
  </si>
  <si>
    <t>1.1.1.4.05.0000</t>
  </si>
  <si>
    <t>1.1.1.4.05.0001</t>
  </si>
  <si>
    <t>(21) 4757-00728 FONDOS CONAGUA-PCP</t>
  </si>
  <si>
    <t>1.1.1.4.05.0002</t>
  </si>
  <si>
    <t>1.1.1.4.05.0003</t>
  </si>
  <si>
    <t>(137) 7001-8776489 RECURSOS FOPAM 2011</t>
  </si>
  <si>
    <t>1.1.1.4.05.0004</t>
  </si>
  <si>
    <t>(156) 7003-1801719 RECURSOS FOPAM 2012</t>
  </si>
  <si>
    <t>1.1.1.4.05.0005</t>
  </si>
  <si>
    <t>(179) 7005-5609797 RECURSOS PYME 2013</t>
  </si>
  <si>
    <t>1.1.1.4.05.0006</t>
  </si>
  <si>
    <t>(183) REHAB. MUSEO METROPOLITANO</t>
  </si>
  <si>
    <t>1.1.1.4.06.0000</t>
  </si>
  <si>
    <t>1.1.1.4.06.0001</t>
  </si>
  <si>
    <t>(159) 011-03687-001-1 BANREGIO REC.PROP.</t>
  </si>
  <si>
    <t>1.1.1.4.06.0002</t>
  </si>
  <si>
    <t>(160) 011-03687-002-0 BANREGIO MIGRANTES</t>
  </si>
  <si>
    <t>1.1.1.4.06.0003</t>
  </si>
  <si>
    <t>(51) 27458-0 ACTINVER CASA DE BOLSA R.P.</t>
  </si>
  <si>
    <t>1.1.1.4.06.0004</t>
  </si>
  <si>
    <t>(151) 23041-3 CI BANCO RECURSOS PROPIOS</t>
  </si>
  <si>
    <t>1.1.1.4.06.0005</t>
  </si>
  <si>
    <t>SUBSEMUN REC PROP BANREGIO</t>
  </si>
  <si>
    <t>1.1.1.4.06.0006</t>
  </si>
  <si>
    <t>INTERACCIONES FACTORAJE</t>
  </si>
  <si>
    <t>1.1.1.4.06.0007</t>
  </si>
  <si>
    <t>(223) INTERACCIONES REC. PROPIOS</t>
  </si>
  <si>
    <t>1.1.1.4.06.0008</t>
  </si>
  <si>
    <t>SUBSEMUN REC. FEC. 2015</t>
  </si>
  <si>
    <t>1.1.1.4.06.0009</t>
  </si>
  <si>
    <t>AGUINALDOS (222)</t>
  </si>
  <si>
    <t>1.1.1.4.06.0010</t>
  </si>
  <si>
    <t>(294) VALUE 24329-9 CASA BOLSA REC PROP INVERS</t>
  </si>
  <si>
    <t>1.1.1.4.06.0011</t>
  </si>
  <si>
    <t>(337) VALUE CTA 24885</t>
  </si>
  <si>
    <t>1.1.1.5.00.0000</t>
  </si>
  <si>
    <t>FONDOS CON AFECTACIÓN ESPECÍFICA</t>
  </si>
  <si>
    <t>1.1.1.5.01.0000</t>
  </si>
  <si>
    <t>1.1.1.5.01.0006</t>
  </si>
  <si>
    <t>1.1.1.5.01.0008</t>
  </si>
  <si>
    <t>1.1.1.5.01.0009</t>
  </si>
  <si>
    <t>1.1.1.5.01.0010</t>
  </si>
  <si>
    <t>1.1.1.5.01.0011</t>
  </si>
  <si>
    <t>(116) 103-11419-5 REHAB Y ESP EDUC 2010</t>
  </si>
  <si>
    <t>1.1.1.5.01.0013</t>
  </si>
  <si>
    <t>1.1.1.5.01.0015</t>
  </si>
  <si>
    <t>1.1.1.5.01.0016</t>
  </si>
  <si>
    <t>1.1.1.5.01.0017</t>
  </si>
  <si>
    <t>(138) 103-11639-2 ACTIV. FIS.CONADE 2011</t>
  </si>
  <si>
    <t>1.1.1.5.01.0018</t>
  </si>
  <si>
    <t>1.1.1.5.01.0019</t>
  </si>
  <si>
    <t>(144) 103-11658-9 REM. ALAMEDA CONACULTA</t>
  </si>
  <si>
    <t>1.1.1.5.01.0020</t>
  </si>
  <si>
    <t>1.1.1.5.01.0021</t>
  </si>
  <si>
    <t>1.1.1.5.01.0022</t>
  </si>
  <si>
    <t>1.1.1.5.01.0024</t>
  </si>
  <si>
    <t>1.1.1.5.01.0026</t>
  </si>
  <si>
    <t>1.1.1.5.01.0027</t>
  </si>
  <si>
    <t>1.1.1.5.01.0028</t>
  </si>
  <si>
    <t>1.1.1.5.01.0029</t>
  </si>
  <si>
    <t>1.1.1.5.01.0030</t>
  </si>
  <si>
    <t>1.1.1.5.01.0031</t>
  </si>
  <si>
    <t>1.1.1.5.01.0032</t>
  </si>
  <si>
    <t>1.1.1.5.01.0033</t>
  </si>
  <si>
    <t>1.1.1.5.01.0034</t>
  </si>
  <si>
    <t>1.1.1.5.01.0035</t>
  </si>
  <si>
    <t>(176) 103-11969-3 BIBLIOTECA S. BERNABÉ I</t>
  </si>
  <si>
    <t>1.1.1.5.01.0036</t>
  </si>
  <si>
    <t>1.1.1.5.01.0037</t>
  </si>
  <si>
    <t>1.1.1.5.01.0038</t>
  </si>
  <si>
    <t>(185) FOPEDEP 2014 103120381  AFIRME</t>
  </si>
  <si>
    <t>1.1.1.5.01.0039</t>
  </si>
  <si>
    <t>(186) CONACULTA 2014 RAMO 23 103120896</t>
  </si>
  <si>
    <t>1.1.1.5.01.0040</t>
  </si>
  <si>
    <t>(190) CONACULTA 2014 REHAB DE BIBLIOTECA</t>
  </si>
  <si>
    <t>1.1.1.5.01.0041</t>
  </si>
  <si>
    <t>(191)  ARC HIST. 2DA ET CONCULTA 2014</t>
  </si>
  <si>
    <t>1.1.1.5.01.0042</t>
  </si>
  <si>
    <t>(201)  SEDIF DIF MTY 103121485</t>
  </si>
  <si>
    <t>1.1.1.5.01.0043</t>
  </si>
  <si>
    <t>(203) FORTALECIMIENTO 2015 103121604</t>
  </si>
  <si>
    <t>1.1.1.5.01.0044</t>
  </si>
  <si>
    <t>(205) INFRAEST. DEPORTIVA 2015 RAMO 23</t>
  </si>
  <si>
    <t>1.1.1.5.01.0045</t>
  </si>
  <si>
    <t>(214) DESARROLLO REGIONAL RAMO 23 2015</t>
  </si>
  <si>
    <t>1.1.1.5.01.0046</t>
  </si>
  <si>
    <t>(215 ) 103122767 FINANCIAMIENTO 64 MDP</t>
  </si>
  <si>
    <t>1.1.1.5.01.0047</t>
  </si>
  <si>
    <t>(248) 103124905 PROG.DES.MPAL. 2017</t>
  </si>
  <si>
    <t>1.1.1.5.01.0048</t>
  </si>
  <si>
    <t>(253) FONDO INFRAEST. MPAL 2017 103125111</t>
  </si>
  <si>
    <t>1.1.1.5.01.0049</t>
  </si>
  <si>
    <t>(258) DESARROLLO MPAL 2017 103124905</t>
  </si>
  <si>
    <t>1.1.1.5.01.0050</t>
  </si>
  <si>
    <t>(270) FDOS. DESARROLLO MPAL. 2018 1031263</t>
  </si>
  <si>
    <t>1.1.1.5.01.0051</t>
  </si>
  <si>
    <t>(273) PROAGUA APAUR 2018 103126347</t>
  </si>
  <si>
    <t>1.1.1.5.01.0052</t>
  </si>
  <si>
    <t>(276) PREV.A LA VIOLENCIA CONTRA LA MUJER 103126711</t>
  </si>
  <si>
    <t>1.1.1.5.01.0053</t>
  </si>
  <si>
    <t>(277) FDO. PROYECTOS DE INFRAEST. MPAL. 2018</t>
  </si>
  <si>
    <t>1.1.1.5.01.0054</t>
  </si>
  <si>
    <t>(280) FISM 2019 CTA. 103126584</t>
  </si>
  <si>
    <t>1.1.1.5.01.0055</t>
  </si>
  <si>
    <t>(283) DIF SIPINNA 103126703</t>
  </si>
  <si>
    <t>1.1.1.5.01.0056</t>
  </si>
  <si>
    <t>(286) FIDECULTURA 2019 103127823</t>
  </si>
  <si>
    <t>1.1.1.5.01.0057</t>
  </si>
  <si>
    <t>(287) PROVISIONES ECONÓMICAS 19 1031275219</t>
  </si>
  <si>
    <t>1.1.1.5.01.0058</t>
  </si>
  <si>
    <t>(288) PROG. ALERTA GÉNERO 19 103127971</t>
  </si>
  <si>
    <t>1.1.1.5.01.0059</t>
  </si>
  <si>
    <t>(289) PROAGUA 2019 103127998</t>
  </si>
  <si>
    <t>1.1.1.5.01.0060</t>
  </si>
  <si>
    <t>(292) DIF SIPINNA 2019 103128498</t>
  </si>
  <si>
    <t>1.1.1.5.01.0061</t>
  </si>
  <si>
    <t>(293) DESARROLLO MUNICIPAL 2019 103127513</t>
  </si>
  <si>
    <t>1.1.1.5.01.0062</t>
  </si>
  <si>
    <t>(296) FDO INFRAEST. MPAL 2019</t>
  </si>
  <si>
    <t>1.1.1.5.01.0063</t>
  </si>
  <si>
    <t>(298)  FISM 2020  RAMO 33 103129257</t>
  </si>
  <si>
    <t>1.1.1.5.01.0064</t>
  </si>
  <si>
    <t>(302) FDOS DESCENTRALIZADOS SUBSIDIO 2020</t>
  </si>
  <si>
    <t>1.1.1.5.01.0065</t>
  </si>
  <si>
    <t>(303) FORTASEG 2020  103129265</t>
  </si>
  <si>
    <t>1.1.1.5.01.0066</t>
  </si>
  <si>
    <t>(304) FORTASEG COPART 2020  103129273</t>
  </si>
  <si>
    <t>1.1.1.5.01.0067</t>
  </si>
  <si>
    <t>(305) PROVISIONES ECONOMICAS 2020</t>
  </si>
  <si>
    <t>1.1.1.5.01.0068</t>
  </si>
  <si>
    <t>(306) FDO INFRAESTRUCTURA MPAL 2020  103129494</t>
  </si>
  <si>
    <t>1.1.1.5.01.0069</t>
  </si>
  <si>
    <t>(309) DESARROLLO MPAL 2020 103129540</t>
  </si>
  <si>
    <t>1.1.1.5.01.0070</t>
  </si>
  <si>
    <t>(310) CONAGUA APAUR 2020 103129575</t>
  </si>
  <si>
    <t>1.1.1.5.01.0071</t>
  </si>
  <si>
    <t>(313) ALERTA GENERO 2020 103127556</t>
  </si>
  <si>
    <t>1.1.1.5.01.0072</t>
  </si>
  <si>
    <t>(315) FISM 2021 103127599</t>
  </si>
  <si>
    <t>1.1.1.5.01.0073</t>
  </si>
  <si>
    <t>(318) FONDOS DESCENT. SUBISIDIO 2021 103127602</t>
  </si>
  <si>
    <t>1.1.1.5.01.0074</t>
  </si>
  <si>
    <t>(324) ALERTA DE GENERO 2021 (103128099)</t>
  </si>
  <si>
    <t>1.1.1.5.01.0075</t>
  </si>
  <si>
    <t>(326) DEFENSORIA MPAL. P.PROT. NIÑ@S Y ADOL 2021 (103128102)</t>
  </si>
  <si>
    <t>1.1.1.5.02.0000</t>
  </si>
  <si>
    <t>1.1.1.5.02.0001</t>
  </si>
  <si>
    <t>(199) INADEM MEJORA REG. 0235638450</t>
  </si>
  <si>
    <t>1.1.1.5.02.0002</t>
  </si>
  <si>
    <t>(200) PYMES 2014 BENEFICIARIOS</t>
  </si>
  <si>
    <t>1.1.1.5.02.0003</t>
  </si>
  <si>
    <t>(211) INADEM SPC-045-2015 235638441</t>
  </si>
  <si>
    <t>1.1.1.5.02.0004</t>
  </si>
  <si>
    <t>(212) INADEM SPC-047-2015 235638478</t>
  </si>
  <si>
    <t>1.1.1.5.02.0005</t>
  </si>
  <si>
    <t>(213) INADEM 235638489 SPC-</t>
  </si>
  <si>
    <t>1.1.1.5.02.0006</t>
  </si>
  <si>
    <t>(216) RESC. ESP. PUB REC. PROP SEDATU</t>
  </si>
  <si>
    <t>1.1.1.5.02.0007</t>
  </si>
  <si>
    <t>(217) RESC. ESP. PUB REC. FED. SEDATU</t>
  </si>
  <si>
    <t>1.1.1.5.02.0008</t>
  </si>
  <si>
    <t>(218) INFRAESTRUCTURA 2016 415365192</t>
  </si>
  <si>
    <t>1.1.1.5.02.0009</t>
  </si>
  <si>
    <t>(219) FORTALECIMIENTO 2016 0415365183</t>
  </si>
  <si>
    <t>1.1.1.5.02.0010</t>
  </si>
  <si>
    <t>(220) 0415365213 SERVICIOS PÚBLICOS</t>
  </si>
  <si>
    <t>1.1.1.5.02.0011</t>
  </si>
  <si>
    <t>(221) FONDO DE SEGURIDAD MUNICIPAL 2018 0415365204</t>
  </si>
  <si>
    <t>1.1.1.5.02.0012</t>
  </si>
  <si>
    <t>(224) 0421602610 APAUR 2016</t>
  </si>
  <si>
    <t>1.1.1.5.02.0013</t>
  </si>
  <si>
    <t>(225) BANORTE 0431294050 VIALID, REGIAS</t>
  </si>
  <si>
    <t>1.1.1.5.02.0014</t>
  </si>
  <si>
    <t>(226) 0427003488 FORTASEG 2016</t>
  </si>
  <si>
    <t>1.1.1.5.02.0015</t>
  </si>
  <si>
    <t>(227 ) FORTASEG COOP 2016 4270007806</t>
  </si>
  <si>
    <t>1.1.1.5.02.0016</t>
  </si>
  <si>
    <t>(228) BANORTE 0431294041 FORTALECE 2016</t>
  </si>
  <si>
    <t>1.1.1.5.02.0017</t>
  </si>
  <si>
    <t>(229) FODEMUN 2016 0421602704</t>
  </si>
  <si>
    <t>1.1.1.5.02.0018</t>
  </si>
  <si>
    <t>(230) SEDATU VIVIENDA FED. 2016</t>
  </si>
  <si>
    <t>1.1.1.5.02.0019</t>
  </si>
  <si>
    <t>(234) VERT ESP. PUB Y PART. COMUN. FED</t>
  </si>
  <si>
    <t>1.1.1.5.02.0020</t>
  </si>
  <si>
    <t>(235) VERTIENTE HÁBITAT FEDERAL</t>
  </si>
  <si>
    <t>1.1.1.5.02.0021</t>
  </si>
  <si>
    <t>(236) ESP. PÚBLICOS MPAL/16 0447250918</t>
  </si>
  <si>
    <t>1.1.1.5.02.0022</t>
  </si>
  <si>
    <t>(237) HÁBITAT MPAL/16 0450612075</t>
  </si>
  <si>
    <t>1.1.1.5.02.0023</t>
  </si>
  <si>
    <t>(238) BANORTE P.D.R./16 0459930316</t>
  </si>
  <si>
    <t>1.1.1.5.02.0024</t>
  </si>
  <si>
    <t>(239) PROG. REGIONALES 2 16  0459930334</t>
  </si>
  <si>
    <t>1.1.1.5.02.0025</t>
  </si>
  <si>
    <t>(241) PROG.TEMPORAL DE EMPLEO 2016</t>
  </si>
  <si>
    <t>1.1.1.5.02.0026</t>
  </si>
  <si>
    <t>(243) FISM 2017 00468924232</t>
  </si>
  <si>
    <t>1.1.1.5.02.0027</t>
  </si>
  <si>
    <t>(244) FORTAMUN 2017 00468924205</t>
  </si>
  <si>
    <t>1.1.1.5.02.0028</t>
  </si>
  <si>
    <t>(245) FORTASEG 2017 FEDERAL 468924214</t>
  </si>
  <si>
    <t>1.1.1.5.02.0029</t>
  </si>
  <si>
    <t>(246) FORTASEG 217 COOP. 00468924223</t>
  </si>
  <si>
    <t>1.1.1.5.02.0030</t>
  </si>
  <si>
    <t>(242) FORTALECIMIENTO FINANCIERO 2016</t>
  </si>
  <si>
    <t>1.1.1.5.02.0031</t>
  </si>
  <si>
    <t>(254) RAMO 23 DESARROLLO REGIONAL</t>
  </si>
  <si>
    <t>1.1.1.5.02.0032</t>
  </si>
  <si>
    <t>(252) PROAGUA 2017 0302915697</t>
  </si>
  <si>
    <t>1.1.1.5.02.0033</t>
  </si>
  <si>
    <t>(255) SRIA CULTURA 2017 0302915709</t>
  </si>
  <si>
    <t>1.1.1.5.02.0034</t>
  </si>
  <si>
    <t>(257) PROVISIONES ECON. EQUIDAD DE GENERO</t>
  </si>
  <si>
    <t>1.1.1.5.02.0035</t>
  </si>
  <si>
    <t>(261) FORTAMUN 2018 0365019705</t>
  </si>
  <si>
    <t>1.1.1.5.02.0036</t>
  </si>
  <si>
    <t>(262) FORTASEG 2018 0365019769</t>
  </si>
  <si>
    <t>1.1.1.5.02.0037</t>
  </si>
  <si>
    <t>(263) FORTASEG COPART 2018 365019778</t>
  </si>
  <si>
    <t>1.1.1.5.02.0038</t>
  </si>
  <si>
    <t>(266) SEDATU REC.ESP.PÚBLICOS FED.2018 1002566501</t>
  </si>
  <si>
    <t>1.1.1.5.02.0039</t>
  </si>
  <si>
    <t>(267) SEDATU RESC.ESP.PÚBLICOS RP 2018 1002566499</t>
  </si>
  <si>
    <t>1.1.1.5.02.0040</t>
  </si>
  <si>
    <t>(278) FDOS. DESCENTRALIZADOS 2018 1012560647</t>
  </si>
  <si>
    <t>1.1.1.5.02.0041</t>
  </si>
  <si>
    <t>(279) FORTAMUN 2019 CTA. 1041412483</t>
  </si>
  <si>
    <t>1.1.1.5.02.0042</t>
  </si>
  <si>
    <t>(281) FORTASEG FED. 2019 CTA. 1041412492</t>
  </si>
  <si>
    <t>1.1.1.5.02.0043</t>
  </si>
  <si>
    <t>(282) FORTASEG COP. 2019 1041412531</t>
  </si>
  <si>
    <t>1.1.1.5.02.0044</t>
  </si>
  <si>
    <t>(297) FORTAMUN 2020</t>
  </si>
  <si>
    <t>1.1.1.5.02.0045</t>
  </si>
  <si>
    <t>(284) FDO SEG MPAL 2019 1041412586</t>
  </si>
  <si>
    <t>1.1.1.5.02.0046</t>
  </si>
  <si>
    <t>(300) FDOS DESCENTRALIZADOS SEG ISN 2020</t>
  </si>
  <si>
    <t>1.1.1.5.02.0047</t>
  </si>
  <si>
    <t>(307) FDOS DESCENT FINES ESPECIFICOS 2020  1095852242</t>
  </si>
  <si>
    <t>1.1.1.5.02.0048</t>
  </si>
  <si>
    <t>(314) FORTAMUN 2021 1135723369</t>
  </si>
  <si>
    <t>1.1.1.5.02.0049</t>
  </si>
  <si>
    <t>(317) FODS DECENTRALIZADOS SEG. ISN 2021  1135734299</t>
  </si>
  <si>
    <t>1.1.1.5.03.0000</t>
  </si>
  <si>
    <t>1.1.1.5.03.0005</t>
  </si>
  <si>
    <t>1.1.1.5.03.0006</t>
  </si>
  <si>
    <t>1.1.1.5.03.0007</t>
  </si>
  <si>
    <t>(181) 194-95670-2 FORTAMUN-DF 2014</t>
  </si>
  <si>
    <t>1.1.1.5.03.0008</t>
  </si>
  <si>
    <t>(187) CONADE 2014 BANC. 195756626</t>
  </si>
  <si>
    <t>1.1.1.5.03.0009</t>
  </si>
  <si>
    <t>(188) SUBSEMUN REC. FED. 2014 189992375</t>
  </si>
  <si>
    <t>1.1.1.5.03.0010</t>
  </si>
  <si>
    <t>(192) RAMO 23 CONTING. ECONÓMICAS 2014</t>
  </si>
  <si>
    <t>1.1.1.5.03.0011</t>
  </si>
  <si>
    <t>(193) CONTINGENCIAS ECONOM. 20 MDP</t>
  </si>
  <si>
    <t>1.1.1.5.03.0012</t>
  </si>
  <si>
    <t>(196) PROYECTO DES. REGIONALES 2014 BANC</t>
  </si>
  <si>
    <t>1.1.1.5.03.0013</t>
  </si>
  <si>
    <t>(202) INFRAESTRUCTURA 2015</t>
  </si>
  <si>
    <t>1.1.1.5.03.0014</t>
  </si>
  <si>
    <t>(206) R23 CULTURA 2015 0198809410</t>
  </si>
  <si>
    <t>1.1.1.5.03.0015</t>
  </si>
  <si>
    <t>(210) FDO DE CONTINGENCIAS ECON. 2015</t>
  </si>
  <si>
    <t>1.1.1.5.03.0016</t>
  </si>
  <si>
    <t>(249) PROG. REGIONALES 2017</t>
  </si>
  <si>
    <t>1.1.1.5.03.0017</t>
  </si>
  <si>
    <t>(250) FORTALECE 2017  0110387274</t>
  </si>
  <si>
    <t>1.1.1.5.03.0018</t>
  </si>
  <si>
    <t>(251) FONDOS DESC 2017 110615862</t>
  </si>
  <si>
    <t>1.1.1.5.03.0019</t>
  </si>
  <si>
    <t>(256) SEDATU-FONHAPO "2" 2017</t>
  </si>
  <si>
    <t>1.1.1.5.03.0020</t>
  </si>
  <si>
    <t>(260) FISM 2018 0111384724</t>
  </si>
  <si>
    <t>1.1.1.5.03.0021</t>
  </si>
  <si>
    <t>(264) PROG. ARTE Y SOC. RES. CULT. ESP. PÚBLICOS 111585940</t>
  </si>
  <si>
    <t>1.1.1.5.03.0022</t>
  </si>
  <si>
    <t>(271) SEDATU FONHAPO 3 110834890</t>
  </si>
  <si>
    <t>1.1.1.5.03.0023</t>
  </si>
  <si>
    <t>(272) SEDATU FONHAPO 3 BENEFICIARIOS</t>
  </si>
  <si>
    <t>1.1.1.5.03.0024</t>
  </si>
  <si>
    <t>(274) PROG.APAUR 2018 REC. PROP. 0112053314</t>
  </si>
  <si>
    <t>1.1.1.5.03.0025</t>
  </si>
  <si>
    <t>(301) FDO SEGURIDAD MPAL 2020 114245121</t>
  </si>
  <si>
    <t>1.1.1.5.03.0026</t>
  </si>
  <si>
    <t>(312) FONDO INFANCIA 2020 DIF 0115430275</t>
  </si>
  <si>
    <t>1.1.1.5.03.0027</t>
  </si>
  <si>
    <t>(316) SEGURIDAD MUNICIPAL 2021 116123775</t>
  </si>
  <si>
    <t>1.1.1.5.03.0028</t>
  </si>
  <si>
    <t>(320) PROAGUA 2021 0116583199</t>
  </si>
  <si>
    <t>1.1.1.5.03.0029</t>
  </si>
  <si>
    <t>(321) FODEMUN 2021 0116862551</t>
  </si>
  <si>
    <t>1.1.1.5.03.0030</t>
  </si>
  <si>
    <t>(322) COINCESION VIADUCTOI AUTOPISTA MTY-SALTILLO</t>
  </si>
  <si>
    <t>1.1.1.5.03.0031</t>
  </si>
  <si>
    <t>(323) PROVISIONES ECONOMICAS 2021 117031890</t>
  </si>
  <si>
    <t>1.1.1.5.04.0000</t>
  </si>
  <si>
    <t>1.1.1.5.04.0002</t>
  </si>
  <si>
    <t>1.1.1.5.04.0005</t>
  </si>
  <si>
    <t>1.1.1.5.04.0006</t>
  </si>
  <si>
    <t>1.1.1.5.04.0007</t>
  </si>
  <si>
    <t>1.1.1.5.04.0008</t>
  </si>
  <si>
    <t>1.1.1.5.04.0009</t>
  </si>
  <si>
    <t>(178) 968-8631 RESCATE ESP. PÚB. 2013</t>
  </si>
  <si>
    <t>1.1.1.5.04.0010</t>
  </si>
  <si>
    <t>(182) 104-8072-1 FISM 2014</t>
  </si>
  <si>
    <t>1.1.1.5.04.0011</t>
  </si>
  <si>
    <t>(184) CONADE 2013 10691186</t>
  </si>
  <si>
    <t>1.1.1.5.04.0012</t>
  </si>
  <si>
    <t>(197) PYMES 2014</t>
  </si>
  <si>
    <t>1.1.1.5.04.0013</t>
  </si>
  <si>
    <t>(198) PYMES 2013 REC. PROP. 10481745</t>
  </si>
  <si>
    <t>1.1.1.5.04.0014</t>
  </si>
  <si>
    <t>(207) FOPADEM 2015</t>
  </si>
  <si>
    <t>1.1.1.5.05.0000</t>
  </si>
  <si>
    <t>1.1.1.5.05.0001</t>
  </si>
  <si>
    <t>1.1.1.5.05.0003</t>
  </si>
  <si>
    <t>1.1.1.5.05.0004</t>
  </si>
  <si>
    <t>1.1.1.5.05.0005</t>
  </si>
  <si>
    <t>1.1.1.5.05.0006</t>
  </si>
  <si>
    <t>(183) REHAB MUSEO METROP. 7005-2043423</t>
  </si>
  <si>
    <t>1.1.1.5.05.0007</t>
  </si>
  <si>
    <t>(209) SUBSEMUN 2015 COPARTICIPACIÓN BAN</t>
  </si>
  <si>
    <t>1.1.1.5.06.0000</t>
  </si>
  <si>
    <t>1.1.1.5.06.0002</t>
  </si>
  <si>
    <t>1.1.1.5.06.0003</t>
  </si>
  <si>
    <t>(204) FAIP SANTANDER 0655045455416</t>
  </si>
  <si>
    <t>1.1.1.5.06.0004</t>
  </si>
  <si>
    <t>(208) SUBSEMUN REC. FEC. 2015</t>
  </si>
  <si>
    <t>1.1.1.5.06.0005</t>
  </si>
  <si>
    <t>(222) 12000006473 RECURSOS PROPIOS</t>
  </si>
  <si>
    <t>1.1.1.5.06.0006</t>
  </si>
  <si>
    <t>(265) R23 PROG.REGIONALES 2018 12000014654</t>
  </si>
  <si>
    <t>1.1.1.5.06.0007</t>
  </si>
  <si>
    <t>SEDATU HÁBITAT FEDERAL 2018 12000014719</t>
  </si>
  <si>
    <t>1.1.1.5.06.0008</t>
  </si>
  <si>
    <t>(269) SEDATU HÁBITAT RP 2018 12000014700</t>
  </si>
  <si>
    <t>1.1.1.6.00.0000</t>
  </si>
  <si>
    <t>DEPÓSITOS DE FONDOS DE TERCEROS EN GARANTÍA Y/O ADMINISTRACIÓN</t>
  </si>
  <si>
    <t>1.1.1.6.01.0000</t>
  </si>
  <si>
    <t>DEPÓSITOS EN GARANTÍA</t>
  </si>
  <si>
    <t>1.1.1.6.01.0001</t>
  </si>
  <si>
    <t>1.1.1.9.00.0000</t>
  </si>
  <si>
    <t>OTROS EFECTIVOS Y EQUIVALENTES</t>
  </si>
  <si>
    <t>1.1.1.9.01.0000</t>
  </si>
  <si>
    <t>1.1.1.9.01.0001</t>
  </si>
  <si>
    <t>1.1.2.0.00.0000</t>
  </si>
  <si>
    <t>DERECHOS A RECIBIR EFECTIVO O EQUIVALENTES</t>
  </si>
  <si>
    <t>1.1.2.1.00.0000</t>
  </si>
  <si>
    <t>INVERSIONES FINANCIERAS DE CORTO PLAZO</t>
  </si>
  <si>
    <t>1.1.2.1.01.0000</t>
  </si>
  <si>
    <t>1.1.2.1.01.0001</t>
  </si>
  <si>
    <t>INVERSIONES FINANCIERAS CORTO PLAZO</t>
  </si>
  <si>
    <t>1.1.2.2.00.0000</t>
  </si>
  <si>
    <t>CUENTAS POR COBRAR A CORTO PLAZO</t>
  </si>
  <si>
    <t>1.1.2.2.01.0000</t>
  </si>
  <si>
    <t>POR VENTA DE BIENES Y PRESTACIÓN DE SERVICIOS</t>
  </si>
  <si>
    <t>1.1.2.2.01.0001</t>
  </si>
  <si>
    <t>1.1.2.2.02.0000</t>
  </si>
  <si>
    <t>PARTICIPACIONES, APORTACIONES Y CONVENIOS GOBIERNO DEL ESTADO</t>
  </si>
  <si>
    <t>1.1.2.2.02.0001</t>
  </si>
  <si>
    <t>POR PARTICIPACIONES, APORTACIONES Y CONVENIO GOBIERNO FEDERAL</t>
  </si>
  <si>
    <t>1.1.2.2.03.0000</t>
  </si>
  <si>
    <t>POR SUBSIDIOS GOBIERNO FEDERAL</t>
  </si>
  <si>
    <t>1.1.2.2.03.0001</t>
  </si>
  <si>
    <t>1.1.2.2.04.0000</t>
  </si>
  <si>
    <t>POR PARTICIPACIONES Y SUBSIDIO GOBIERNO ESTATAL</t>
  </si>
  <si>
    <t>1.1.2.2.04.0001</t>
  </si>
  <si>
    <t>1.1.2.2.09.0000</t>
  </si>
  <si>
    <t>OTRAS CUENTAS POR COBRAR A CORTO PLAZO</t>
  </si>
  <si>
    <t>1.1.2.2.09.0001</t>
  </si>
  <si>
    <t>PARTICIPACIONES FIDEICOMITIDAS POR COBRAR</t>
  </si>
  <si>
    <t>1.1.2.2.09.0002</t>
  </si>
  <si>
    <t>OTRAS CUENTAS POR COBRAR  DE INGRESOS</t>
  </si>
  <si>
    <t>1.1.2.3.00.0000</t>
  </si>
  <si>
    <t>DEUDORES DIVERSOS POR COBRAR A CORTO PLAZO</t>
  </si>
  <si>
    <t>1.1.2.3.01.0000</t>
  </si>
  <si>
    <t>DEUDORES MOROSOS POR COBRAR A CORTO PLAZO</t>
  </si>
  <si>
    <t>1.1.2.3.01.0001</t>
  </si>
  <si>
    <t>DEUDORES DIVERSOS (ANTIGÜEDAD MAYOR A 5 AÑOS)</t>
  </si>
  <si>
    <t>1.1.2.3.01.0002</t>
  </si>
  <si>
    <t>ANTICIPOS AGUINALDO MAYOR 5 AÑOS</t>
  </si>
  <si>
    <t>1.1.2.3.02.0000</t>
  </si>
  <si>
    <t>DEUDORES POR GASTOS A COMPROBAR</t>
  </si>
  <si>
    <t>1.1.2.3.02.0001</t>
  </si>
  <si>
    <t>PAOLA OTILIA RAMONES SUAREZ</t>
  </si>
  <si>
    <t>1.1.2.3.02.0006</t>
  </si>
  <si>
    <t>1.1.2.3.02.0008</t>
  </si>
  <si>
    <t>ARMANDO NAVARRO MANZANO</t>
  </si>
  <si>
    <t>1.1.2.3.02.0011</t>
  </si>
  <si>
    <t>FRANCISCO ROBLES GONZÁLEZ</t>
  </si>
  <si>
    <t>1.1.2.3.02.0014</t>
  </si>
  <si>
    <t>ALDO CAZARES VELDERRAIN</t>
  </si>
  <si>
    <t>1.1.2.3.02.0020</t>
  </si>
  <si>
    <t>GONZÁLEZ MANDUJANO IRMA</t>
  </si>
  <si>
    <t>1.1.2.3.02.0021</t>
  </si>
  <si>
    <t>GARCÍA PORTILLO DAVID ARIEL</t>
  </si>
  <si>
    <t>1.1.2.3.02.0029</t>
  </si>
  <si>
    <t>MIGUEL MASCORRO ADAME</t>
  </si>
  <si>
    <t>1.1.2.3.02.0034</t>
  </si>
  <si>
    <t>FRANCISCO DE PAZ MOLINA VILLALOBOS</t>
  </si>
  <si>
    <t>1.1.2.3.02.0068</t>
  </si>
  <si>
    <t>1.1.2.3.02.0077</t>
  </si>
  <si>
    <t>JOSÉ ÁNGEL MOLINA CARRASCO</t>
  </si>
  <si>
    <t>1.1.2.3.02.0094</t>
  </si>
  <si>
    <t>RAMIRO AYALA MALDONADO</t>
  </si>
  <si>
    <t>1.1.2.3.02.0100</t>
  </si>
  <si>
    <t>GASTOS POR COMPROBAR</t>
  </si>
  <si>
    <t>1.1.2.3.02.0108</t>
  </si>
  <si>
    <t>EDGAR FERNANDO GUERRERO MARTINEZ</t>
  </si>
  <si>
    <t>1.1.2.3.02.0155</t>
  </si>
  <si>
    <t>MARÍA ESTHELA CORTES AYALA</t>
  </si>
  <si>
    <t>1.1.2.3.02.0169</t>
  </si>
  <si>
    <t>DANIEL CONTRERAS MONSIVAIS</t>
  </si>
  <si>
    <t>1.1.2.3.02.0176</t>
  </si>
  <si>
    <t>MAURICIO SALAZAR GUADIANA</t>
  </si>
  <si>
    <t>1.1.2.3.02.0200</t>
  </si>
  <si>
    <t>1.1.2.3.03.0000</t>
  </si>
  <si>
    <t>DEUDORES POR FALTANTES DE CAJEROS</t>
  </si>
  <si>
    <t>1.1.2.3.03.0001</t>
  </si>
  <si>
    <t>FALTANTES DE CAJEROS EJERCICIO 2013 Y ANTERIORES</t>
  </si>
  <si>
    <t>1.1.2.3.03.0002</t>
  </si>
  <si>
    <t>CAJA GENERAL</t>
  </si>
  <si>
    <t>1.1.2.3.03.0003</t>
  </si>
  <si>
    <t>1.1.2.3.04.0000</t>
  </si>
  <si>
    <t>DEUDORES POR CHEQUES DEVUELTOS</t>
  </si>
  <si>
    <t>1.1.2.3.04.0001</t>
  </si>
  <si>
    <t>DEUDORES POR CHEQUES DEVUELTOS 2013 Y ANTERIORES</t>
  </si>
  <si>
    <t>1.1.2.3.04.0002</t>
  </si>
  <si>
    <t>DEUDORES POR CHEQUES DEVUELTOS 2014 A LA FECHA</t>
  </si>
  <si>
    <t>1.1.2.3.05.0000</t>
  </si>
  <si>
    <t>DEUDORES DIVERSOS POR RESPONSABILIDAD (EMPLEADOS)</t>
  </si>
  <si>
    <t>1.1.2.3.05.0001</t>
  </si>
  <si>
    <t>1.1.2.3.09.0000</t>
  </si>
  <si>
    <t>OTROS DEUDORES DIVERSOS POR COBRAR A CORTO PLAZO</t>
  </si>
  <si>
    <t>1.1.2.3.09.0001</t>
  </si>
  <si>
    <t>GOBIERNO DEL ESTADO DE NUEVO LEÓN</t>
  </si>
  <si>
    <t>1.1.2.3.09.0002</t>
  </si>
  <si>
    <t>CONVENIO CONTROL VEHICULAR</t>
  </si>
  <si>
    <t>1.1.2.3.09.0003</t>
  </si>
  <si>
    <t>BANCO MULTIVA FONDO SAPS</t>
  </si>
  <si>
    <t>1.1.2.3.09.0004</t>
  </si>
  <si>
    <t>1.1.2.4.00.0000</t>
  </si>
  <si>
    <t>INGRESOS POR RECUPERAR A CORTO PLAZO</t>
  </si>
  <si>
    <t>1.1.2.4.01.0000</t>
  </si>
  <si>
    <t>IMPUESTOS POR COBRAR</t>
  </si>
  <si>
    <t>1.1.2.4.01.0001</t>
  </si>
  <si>
    <t>1.1.2.4.02.0000</t>
  </si>
  <si>
    <t>CONTRIBUCIONES DE MEJORAS POR COBRAR</t>
  </si>
  <si>
    <t>1.1.2.4.02.0001</t>
  </si>
  <si>
    <t>1.1.2.4.03.0000</t>
  </si>
  <si>
    <t>DERECHOS POR COBRAR</t>
  </si>
  <si>
    <t>1.1.2.4.03.0001</t>
  </si>
  <si>
    <t>1.1.2.4.04.0000</t>
  </si>
  <si>
    <t>PRODUCTOS POR COBRAR</t>
  </si>
  <si>
    <t>1.1.2.4.04.0001</t>
  </si>
  <si>
    <t>1.1.2.4.05.0000</t>
  </si>
  <si>
    <t>APROVECHAMIENTOS POR COBRAR</t>
  </si>
  <si>
    <t>1.1.2.4.05.0001</t>
  </si>
  <si>
    <t>1.1.2.4.06.0000</t>
  </si>
  <si>
    <t>DEUDORES FISCALES EN PARCIALIDADES POR COBRAR A CORTO PLAZO</t>
  </si>
  <si>
    <t>1.1.2.4.06.0001</t>
  </si>
  <si>
    <t>DEUDORES FISCALES EN PARCIALIDADES POR COBRAR</t>
  </si>
  <si>
    <t>1.1.2.4.07.0000</t>
  </si>
  <si>
    <t>CONTRIBUCIONES CON RESOLUCIÓN JUDICIAL FISCAL DEFINITIVA POR COBRAR A CORTO PLAZO</t>
  </si>
  <si>
    <t>1.1.2.4.07.0001</t>
  </si>
  <si>
    <t>CONTRIBUCIONES CON RESOLUCIÓN JUDICIAL FISCAL DEFINITIVA POR COBRAR</t>
  </si>
  <si>
    <t>1.1.2.4.08.0000</t>
  </si>
  <si>
    <t>DEUDORES MOROSOS POR INCUMPLIMIENTOS FISCALES POR COBRAR A CORTO PLAZO</t>
  </si>
  <si>
    <t>1.1.2.4.08.0001</t>
  </si>
  <si>
    <t>DEUDORES MOROSOS POR INCUMPLIMIENTOS FISCALES POR COBRAR</t>
  </si>
  <si>
    <t>1.1.2.4.09.0000</t>
  </si>
  <si>
    <t>OTRAS CONTRIBUCIONES POR COBRAR A CORTO PLAZO</t>
  </si>
  <si>
    <t>1.1.2.4.09.0001</t>
  </si>
  <si>
    <t>1.1.2.5.00.0000</t>
  </si>
  <si>
    <t>DEUDORES POR ANTICIPOS A CORTO PLAZO</t>
  </si>
  <si>
    <t>1.1.2.5.01.0000</t>
  </si>
  <si>
    <t>DEUDORES POR FONDOS FIJOS DE CAJA Y OPERACIÓN</t>
  </si>
  <si>
    <t>1.1.2.5.01.0001</t>
  </si>
  <si>
    <t>1.1.2.5.03.0000</t>
  </si>
  <si>
    <t>DEUDORES POR ANTICIPOS DE SUELDO Y/O AGUINALDO</t>
  </si>
  <si>
    <t>1.1.2.5.03.0011</t>
  </si>
  <si>
    <t>JOSÉ LUIS MARTÍNEZ MATA</t>
  </si>
  <si>
    <t>1.1.2.5.03.0042</t>
  </si>
  <si>
    <t>DEUDORES DIVERSOS (CUENTA PUENTE)</t>
  </si>
  <si>
    <t>1.1.2.5.03.0075</t>
  </si>
  <si>
    <t>MARCO ANTONIO HERRERA SALAZAR</t>
  </si>
  <si>
    <t>1.1.2.5.03.0079</t>
  </si>
  <si>
    <t>ALFREDO ORTEGA GUEL</t>
  </si>
  <si>
    <t>1.1.2.5.03.0080</t>
  </si>
  <si>
    <t>OMAR ALEJANDRO YÁÑEZ TORRES</t>
  </si>
  <si>
    <t>1.1.2.5.03.0081</t>
  </si>
  <si>
    <t>CARLOS FERNANDO FLORES HERNÁNDEZ</t>
  </si>
  <si>
    <t>1.1.2.5.03.0100</t>
  </si>
  <si>
    <t>1.1.2.6.00.0000</t>
  </si>
  <si>
    <t>PRÉSTAMOS OTORGADOS A CORTO PLAZO</t>
  </si>
  <si>
    <t>1.1.2.9.00.0000</t>
  </si>
  <si>
    <t>OTROS DERECHOS A RECIBIR EFECTIVO O EQUIVALENTES A CORTO PLAZO</t>
  </si>
  <si>
    <t>1.1.2.9.01.0000</t>
  </si>
  <si>
    <t>IVA ACREDITABLE</t>
  </si>
  <si>
    <t>1.1.2.9.01.0001</t>
  </si>
  <si>
    <t>IVA ACREDITABLE PAGADO</t>
  </si>
  <si>
    <t>1.1.2.9.01.0002</t>
  </si>
  <si>
    <t>IVA POR ACREDITAR</t>
  </si>
  <si>
    <t>1.1.2.9.01.0003</t>
  </si>
  <si>
    <t>IVA A FAVOR</t>
  </si>
  <si>
    <t>1.1.2.9.03.0000</t>
  </si>
  <si>
    <t>DONATIVO EN ESPECIE CTA. TRANSITORIA</t>
  </si>
  <si>
    <t>1.1.2.9.03.0001</t>
  </si>
  <si>
    <t>DONATIVO EN ESPECIE (CUENTA TRANSITORIA)</t>
  </si>
  <si>
    <t>1.1.2.9.04.0000</t>
  </si>
  <si>
    <t>ISR A FAVOR</t>
  </si>
  <si>
    <t>1.1.2.9.04.0001</t>
  </si>
  <si>
    <t>1.1.2.9.09.0000</t>
  </si>
  <si>
    <t>1.1.2.9.09.0003</t>
  </si>
  <si>
    <t>SUBSIDIO AL EMPLEO</t>
  </si>
  <si>
    <t>1.1.2.9.09.0004</t>
  </si>
  <si>
    <t>RETENCIONES PENDIENTES POR RECUPERAR EN RECURSOS HUMANOS</t>
  </si>
  <si>
    <t>1.1.2.9.09.0005</t>
  </si>
  <si>
    <t>RETENCIONES PENDIENTES POR RECUPERAR  RECURSOS HUMANOS</t>
  </si>
  <si>
    <t>1.1.2.9.09.0006</t>
  </si>
  <si>
    <t>JUICIO ORDINARIO MERCANTIL EXP. 798/2016</t>
  </si>
  <si>
    <t>1.1.2.9.09.0007</t>
  </si>
  <si>
    <t>OTRAS CUENTAS POR COBRAR</t>
  </si>
  <si>
    <t>1.1.3.0.00.0000</t>
  </si>
  <si>
    <t>DERECHOS A RECIBIR BIENES O SERVICIOS</t>
  </si>
  <si>
    <t>1.1.3.1.00.0000</t>
  </si>
  <si>
    <t>ANTICIPO A PROVEEDORES POR ADQUISICIÓN DE BIENES Y PRESTACIÓN DE SERVICIOS A CORTO PLAZO</t>
  </si>
  <si>
    <t>1.1.3.1.01.0000</t>
  </si>
  <si>
    <t>1.1.3.1.01.0001</t>
  </si>
  <si>
    <t>1.1.3.2.00.0000</t>
  </si>
  <si>
    <t>ANTICIPO A PROVEEDORES POR ADQUISICIÓN DE BIENES INMUEBLES Y MUEBLES A CORTO PLAZO</t>
  </si>
  <si>
    <t>1.1.3.2.01.0000</t>
  </si>
  <si>
    <t>1.1.3.2.01.0001</t>
  </si>
  <si>
    <t>CONVENIO TES 090-2015</t>
  </si>
  <si>
    <t>1.1.3.2.01.0002</t>
  </si>
  <si>
    <t>CONVENIO TES 087-2015</t>
  </si>
  <si>
    <t>1.1.3.2.01.0003</t>
  </si>
  <si>
    <t>ANTICIPOS ADQUISICIÓN DE INMUEBLES</t>
  </si>
  <si>
    <t>1.1.3.2.01.0004</t>
  </si>
  <si>
    <t>ANTICIPOS ADQUISICIÓN DE BIENES MUEBLES</t>
  </si>
  <si>
    <t>1.1.3.3.00.0000</t>
  </si>
  <si>
    <t>ANTICIPO A PROVEEDORES POR ADQUISICIÓN DE BIENES INTANGIBLES A CORTO PLAZO</t>
  </si>
  <si>
    <t>1.1.3.3.01.0000</t>
  </si>
  <si>
    <t>1.1.3.3.01.0001</t>
  </si>
  <si>
    <t>ANTICIPO A  PROVEEDORES POR ADQUISICIÓN DE LICENCIAS Y SOFTWARE</t>
  </si>
  <si>
    <t>1.1.3.3.02.0000</t>
  </si>
  <si>
    <t>ANT. A PROV.  (SIN USO)</t>
  </si>
  <si>
    <t>1.1.3.3.02.0001</t>
  </si>
  <si>
    <t>ANT. A PROV. (SIN USO)</t>
  </si>
  <si>
    <t>1.1.3.4.00.0000</t>
  </si>
  <si>
    <t>ANTICIPO A CONTRATISTAS POR OBRAS PÚBLICAS A CORTO PLAZO</t>
  </si>
  <si>
    <t>1.1.3.4.01.0000</t>
  </si>
  <si>
    <t>ANTICIPO A CONTRATISTAS POR OBRAS PÚBLICAS EN BIENES DE DOMINIO PÚBLICO A CORTO PLAZO</t>
  </si>
  <si>
    <t>1.1.3.4.01.0001</t>
  </si>
  <si>
    <t>1.1.3.4.01.0002</t>
  </si>
  <si>
    <t>CONST. MAÍZ MIER, S.A. DE C.V.</t>
  </si>
  <si>
    <t>1.1.3.4.01.0003</t>
  </si>
  <si>
    <t>CONSTRUCCIONES INDUSTRIALES CATSA, S.A.</t>
  </si>
  <si>
    <t>1.1.3.4.01.0004</t>
  </si>
  <si>
    <t>CONSTRUCCIONES REFORZADAS, S.A. DE C.V.</t>
  </si>
  <si>
    <t>1.1.3.4.01.0005</t>
  </si>
  <si>
    <t>CONST Y ELECTRIFICACIONES DEL NORTE, S.A.</t>
  </si>
  <si>
    <t>1.1.3.4.01.0006</t>
  </si>
  <si>
    <t>CONSTRUCCIONES Y PROYECTOS NABLEM, S.A.</t>
  </si>
  <si>
    <t>1.1.3.4.01.0007</t>
  </si>
  <si>
    <t>CONSTRUCCIONES Y URBANIZACIONES DEL PONIENTE</t>
  </si>
  <si>
    <t>1.1.3.4.01.0008</t>
  </si>
  <si>
    <t>CONSTRUCTORA COEXSA, S.A. DE C.V.</t>
  </si>
  <si>
    <t>1.1.3.4.01.0009</t>
  </si>
  <si>
    <t>CONSTRUCTORA MATA Y ASOCIADOS, S.A.</t>
  </si>
  <si>
    <t>1.1.3.4.01.0010</t>
  </si>
  <si>
    <t>DCA PROYECTOS, S.A. DE C.V.</t>
  </si>
  <si>
    <t>1.1.3.4.01.0011</t>
  </si>
  <si>
    <t>DISEÑOS Y ARQ. SAN BERNABÉ, S.A. DE C.V.</t>
  </si>
  <si>
    <t>1.1.3.4.01.0012</t>
  </si>
  <si>
    <t>FOJA INGENIEROS CONSTRUCTORES, S.A.</t>
  </si>
  <si>
    <t>1.1.3.4.01.0013</t>
  </si>
  <si>
    <t>GUERRERO SEGURA NÉSTOR</t>
  </si>
  <si>
    <t>1.1.3.4.01.0014</t>
  </si>
  <si>
    <t>HUMBERTO TIJERINA Y ASOCIADOS</t>
  </si>
  <si>
    <t>1.1.3.4.01.0015</t>
  </si>
  <si>
    <t>I.C.C.A.A., S.A. DE C.V.</t>
  </si>
  <si>
    <t>1.1.3.4.01.0016</t>
  </si>
  <si>
    <t>MTTO Y CONSTRUCCIONES MONTERREY</t>
  </si>
  <si>
    <t>1.1.3.4.01.0017</t>
  </si>
  <si>
    <t>MONQ. CONSTRUCTORES, S.A. DE C.V.</t>
  </si>
  <si>
    <t>1.1.3.4.01.0018</t>
  </si>
  <si>
    <t>PROMOTORA ARVI, S.A. DE C.V.</t>
  </si>
  <si>
    <t>1.1.3.4.01.0019</t>
  </si>
  <si>
    <t>URBANIZACIONES AGV, S.A. DE C.V.</t>
  </si>
  <si>
    <t>1.1.3.4.01.0020</t>
  </si>
  <si>
    <t>VITESA CONSTRUCTORA, S.A. DE C.V.</t>
  </si>
  <si>
    <t>1.1.3.4.01.0021</t>
  </si>
  <si>
    <t>BUFETE URBANÍSTICO, S.A. DE C.V.</t>
  </si>
  <si>
    <t>1.1.3.4.01.0022</t>
  </si>
  <si>
    <t>CALIZA REGIOMONTANA, S.A. DE C.V.</t>
  </si>
  <si>
    <t>1.1.3.4.01.0023</t>
  </si>
  <si>
    <t>CEREZO TORRES RAÚL</t>
  </si>
  <si>
    <t>1.1.3.4.01.0024</t>
  </si>
  <si>
    <t>CLYC, S.A.</t>
  </si>
  <si>
    <t>1.1.3.4.01.0025</t>
  </si>
  <si>
    <t>CONSORCIO CONSTRUCTIVO ROGATI, S DE R.L.</t>
  </si>
  <si>
    <t>1.1.3.4.01.0026</t>
  </si>
  <si>
    <t>CONSTRUCCIONES GV DE MTY, S.A. DE C.V.</t>
  </si>
  <si>
    <t>1.1.3.4.01.0027</t>
  </si>
  <si>
    <t>CONSTRUC. PAV Y EDIF. COPESA, S.A. DE C.V.</t>
  </si>
  <si>
    <t>1.1.3.4.01.0028</t>
  </si>
  <si>
    <t>CONSTRUCC Y MMTO GAME, S.A. DE C.V.</t>
  </si>
  <si>
    <t>1.1.3.4.01.0029</t>
  </si>
  <si>
    <t>CONSTRUCC. Y MAQ NARVÁEZ, S.A. DE C.V.</t>
  </si>
  <si>
    <t>1.1.3.4.01.0030</t>
  </si>
  <si>
    <t>CONSTRUC Y OPERACIONES LIBRA, S.A.</t>
  </si>
  <si>
    <t>1.1.3.4.01.0031</t>
  </si>
  <si>
    <t>CONSTRUC. Y PROY Y SERV APLICADOS, S.A.</t>
  </si>
  <si>
    <t>1.1.3.4.01.0032</t>
  </si>
  <si>
    <t>CONSTRUCTORA BULLCAT, S.A. DE C.V.</t>
  </si>
  <si>
    <t>1.1.3.4.01.0033</t>
  </si>
  <si>
    <t>CONSTRUC. GARCÍA VILLARREAL, S.A. DE C.V.</t>
  </si>
  <si>
    <t>1.1.3.4.01.0034</t>
  </si>
  <si>
    <t>CONSTRUCTORA JOMABE, S.A. DE C.V.</t>
  </si>
  <si>
    <t>1.1.3.4.01.0035</t>
  </si>
  <si>
    <t>CONSTRUCC LEGOSA, S.A. DE C.V.</t>
  </si>
  <si>
    <t>1.1.3.4.01.0036</t>
  </si>
  <si>
    <t>CONSTRUC. MORCHAP, S.A. DE C.V.</t>
  </si>
  <si>
    <t>1.1.3.4.01.0037</t>
  </si>
  <si>
    <t>DES DE CAMINOS Y ASFALTOS SUSTENTABLES</t>
  </si>
  <si>
    <t>1.1.3.4.01.0038</t>
  </si>
  <si>
    <t>DESARROLLOS ROSENZWEIG, .S.A.</t>
  </si>
  <si>
    <t>1.1.3.4.01.0039</t>
  </si>
  <si>
    <t>DÍAZ Y DÍAZ DISEÑO, S.A. DE C.V.</t>
  </si>
  <si>
    <t>1.1.3.4.01.0040</t>
  </si>
  <si>
    <t>EDIF. Y TERRACERÍAS DEL NORTE, S.A. DE C.V.</t>
  </si>
  <si>
    <t>1.1.3.4.01.0041</t>
  </si>
  <si>
    <t>EDIF. Y DESARROLLO INMOB COYER, S.A. DE C.V.</t>
  </si>
  <si>
    <t>1.1.3.4.01.0042</t>
  </si>
  <si>
    <t>GM PROYECTOS, S.A. DE C.V.</t>
  </si>
  <si>
    <t>1.1.3.4.01.0043</t>
  </si>
  <si>
    <t>GAR-REAL CONSTRUC DE TAMAULIPAS, S.A DE C.V.</t>
  </si>
  <si>
    <t>1.1.3.4.01.0044</t>
  </si>
  <si>
    <t>GFM  INGENIEROS CONSTRUC, S.A. DE C.V.</t>
  </si>
  <si>
    <t>1.1.3.4.01.0045</t>
  </si>
  <si>
    <t>GUAJARDO Y ASOC CONSTRUCTORA, S.A.</t>
  </si>
  <si>
    <t>1.1.3.4.01.0046</t>
  </si>
  <si>
    <t>LA VILLANUEVA HÁBITAT, S.A.D E C.V.</t>
  </si>
  <si>
    <t>1.1.3.4.01.0047</t>
  </si>
  <si>
    <t>ORGANIZACIÓN GLOBAL S. DE R.L.</t>
  </si>
  <si>
    <t>1.1.3.4.01.0048</t>
  </si>
  <si>
    <t>ORTIZ MONTOYA HUGO</t>
  </si>
  <si>
    <t>1.1.3.4.01.0049</t>
  </si>
  <si>
    <t>PIÑA GUZMÁN HÉCTOR</t>
  </si>
  <si>
    <t>1.1.3.4.01.0050</t>
  </si>
  <si>
    <t>PROVEED. P LA CONSTRUCC. REGIOMONTANA, S.A. DE C.V.</t>
  </si>
  <si>
    <t>1.1.3.4.01.0051</t>
  </si>
  <si>
    <t>PROYECTOS Y DESARROLLOS SALVE, S.A.</t>
  </si>
  <si>
    <t>1.1.3.4.01.0052</t>
  </si>
  <si>
    <t>RAMÍREZ VERÁSTEGUI ISIDRO RAMÓN</t>
  </si>
  <si>
    <t>1.1.3.4.01.0053</t>
  </si>
  <si>
    <t>REALIA CONSTRUCCIONES, S.A. DE C.V.</t>
  </si>
  <si>
    <t>1.1.3.4.01.0054</t>
  </si>
  <si>
    <t>SERVICIOS POLISÉMICOS, S.A. DE C.V.</t>
  </si>
  <si>
    <t>1.1.3.4.01.0055</t>
  </si>
  <si>
    <t>TD CONSTRUCCIONES ESPECIALES, S.A. DE C.V.</t>
  </si>
  <si>
    <t>1.1.3.4.01.0056</t>
  </si>
  <si>
    <t>URZAFER, S.A. DE C.V.</t>
  </si>
  <si>
    <t>1.1.3.4.01.0057</t>
  </si>
  <si>
    <t>YABE PROYECTOS, S.A. DE C.V.</t>
  </si>
  <si>
    <t>1.1.3.4.02.0000</t>
  </si>
  <si>
    <t>ANTICIPO A CONTRATISTAS POR OBRAS PÚBLICAS EN BIENES PROPIOS A CORTO PLAZO</t>
  </si>
  <si>
    <t>1.1.3.9.00.0000</t>
  </si>
  <si>
    <t>OTROS DERECHOS A RECIBIR BIENES O SERVICIOS A CORTO PLAZO</t>
  </si>
  <si>
    <t>1.1.3.9.01.0000</t>
  </si>
  <si>
    <t>DERECHOS A RECIBIR DE BIENES MUEBLES A CORTO PLAZO</t>
  </si>
  <si>
    <t>1.1.3.9.01.0001</t>
  </si>
  <si>
    <t>DERECHOS A RECIBIR BIENES MUEBLES</t>
  </si>
  <si>
    <t>1.1.4.0.00.0000</t>
  </si>
  <si>
    <t>INVENTARIOS</t>
  </si>
  <si>
    <t>1.1.4.1.00.0000</t>
  </si>
  <si>
    <t>INVENTARIO DE MERCANCÍAS PARA VENTA</t>
  </si>
  <si>
    <t>1.1.4.2.00.0000</t>
  </si>
  <si>
    <t>INVENTARIO DE MERCANCÍAS TERMINADAS</t>
  </si>
  <si>
    <t>1.1.4.2.01.0000</t>
  </si>
  <si>
    <t>PRODUCTOS ALIMENTICIOS, AGROPECUARIOS Y FORESTALES TERMINADOS</t>
  </si>
  <si>
    <t>1.1.4.2.02.0000</t>
  </si>
  <si>
    <t>PRODUCTOS TEXTILES TERMINADOS</t>
  </si>
  <si>
    <t>1.1.4.2.03.0000</t>
  </si>
  <si>
    <t>PRODUCTOS DE PAPEL, CARTÓN E IMPRESOS TERMINADOS</t>
  </si>
  <si>
    <t>1.1.4.2.04.0000</t>
  </si>
  <si>
    <t>PRODUCTOS COMBUSTIBLES, LUBRICANTES Y ADITIVOS ADQUIRIDOS, CARBÓN Y SUS DERIVADOS TERMINADOS</t>
  </si>
  <si>
    <t>1.1.4.2.05.0000</t>
  </si>
  <si>
    <t>PRODUCTOS QUÍMICOS, FARMACÉUTICOS Y DE LABORATORIO TERMINADOS</t>
  </si>
  <si>
    <t>1.1.4.2.06.0000</t>
  </si>
  <si>
    <t>PRODUCTOS METÁLICOS Y A BASE DE MINERALES NO METÁLICOS TERMINADOS</t>
  </si>
  <si>
    <t>1.1.4.2.07.0000</t>
  </si>
  <si>
    <t>PRODUCTOS DE CUERO, PIEL, PLÁSTICO Y HULE TERMINADOS</t>
  </si>
  <si>
    <t>1.1.4.2.09.0000</t>
  </si>
  <si>
    <t>OTROS PRODUCTOS Y MERCANCÍAS TERMINADAS</t>
  </si>
  <si>
    <t>1.1.4.3.00.0000</t>
  </si>
  <si>
    <t>INVENTARIO DE MERCANCÍAS EN PROCESO DE ELABORACIÓN</t>
  </si>
  <si>
    <t>1.1.4.3.01.0000</t>
  </si>
  <si>
    <t>PRODUCTOS ALIMENTICIOS, AGROPECUARIOS Y FORESTALES EN PROCESO DE ELABORACIÓN</t>
  </si>
  <si>
    <t>1.1.4.3.02.0000</t>
  </si>
  <si>
    <t>PRODUCTOS TEXTILES EN PROCESO DE ELABORACIÓN</t>
  </si>
  <si>
    <t>1.1.4.3.03.0000</t>
  </si>
  <si>
    <t>PRODUCTOS DE PAPEL, CARTÓN E IMPRESOS EN PROCESO DE ELABORACIÓN</t>
  </si>
  <si>
    <t>1.1.4.3.04.0000</t>
  </si>
  <si>
    <t>PRODUCTOS COMBUSTIBLES, LUBRICANTES Y ADITIVOS ADQUIRIDOS, CARBÓN Y SUS DERIVADOS EN PROCESO DE ELABORACIÓN</t>
  </si>
  <si>
    <t>1.1.4.3.05.0000</t>
  </si>
  <si>
    <t>PRODUCTOS QUÍMICOS, FARMACÉUTICOS Y DE LABORATORIO EN PROCESO DE ELABORACIÓN</t>
  </si>
  <si>
    <t>1.1.4.3.06.0000</t>
  </si>
  <si>
    <t>PRODUCTOS METÁLICOS Y A BASE DE MINERALES NO METÁLICOS EN PROCESO DE ELABORACIÓN</t>
  </si>
  <si>
    <t>1.1.4.3.07.0000</t>
  </si>
  <si>
    <t>PRODUCTOS DE CUERO, PIEL, PLÁSTICO Y HULE EN PROCESO DE ELABORACIÓN</t>
  </si>
  <si>
    <t>1.1.4.3.09.0000</t>
  </si>
  <si>
    <t>OTROS PRODUCTOS Y MERCANCÍAS EN PROCESO DE ELABORACIÓN</t>
  </si>
  <si>
    <t>1.1.4.4.00.0000</t>
  </si>
  <si>
    <t>INVENTARIO DE MATERIAS PRIMAS, MATERIALES Y SUMINISTROS PARA PRODUCCIÓN</t>
  </si>
  <si>
    <t>1.1.4.4.01.0000</t>
  </si>
  <si>
    <t>PRODUCTOS ALIMENTICIOS, AGROPECUARIOS Y FORESTALES ADQUIRIDOS COMO MATERIA PRIMA</t>
  </si>
  <si>
    <t>1.1.4.4.02.0000</t>
  </si>
  <si>
    <t>INSUMOS TEXTILES ADQUIRIDOS COMO MATERIA PRIMA</t>
  </si>
  <si>
    <t>1.1.4.4.03.0000</t>
  </si>
  <si>
    <t>PRODUCTOS DE PAPEL, CARTÓN E IMPRESOS ADQUIRIDOS COMO MATERIA PRIMA</t>
  </si>
  <si>
    <t>1.1.4.4.04.0000</t>
  </si>
  <si>
    <t>PRODUCTOS COMBUSTIBLES, LUBRICANTES Y ADITIVOS ADQUIRIDOS, CARBÓN Y SUS DERIVADOS ADQUIRIDOS COMO MATERIA PRIMA</t>
  </si>
  <si>
    <t>1.1.4.4.05.0000</t>
  </si>
  <si>
    <t>PRODUCTOS QUÍMICOS, FARMACÉUTICOS Y DE LABORATORIO ADQUIRIDOS COMO MATERIA PRIMA</t>
  </si>
  <si>
    <t>1.1.4.4.06.0000</t>
  </si>
  <si>
    <t>PRODUCTOS METÁLICOS Y A BASE DE MINERALES NO METÁLICOS ADQUIRIDOS COMO MATERIA PRIMA</t>
  </si>
  <si>
    <t>1.1.4.4.07.0000</t>
  </si>
  <si>
    <t>PRODUCTOS DE CUERO, PIEL, PLÁSTICO Y HULE ADQUIRIDOS COMO MATERIA PRIMA</t>
  </si>
  <si>
    <t>1.1.4.4.09.0000</t>
  </si>
  <si>
    <t>OTROS PRODUCTOS Y MERCANCÍAS ADQUIRIDAS COMO MATERIA PRIMA</t>
  </si>
  <si>
    <t>1.1.4.5.00.0000</t>
  </si>
  <si>
    <t>BIENES EN TRÁNSITO</t>
  </si>
  <si>
    <t>1.1.4.5.01.0000</t>
  </si>
  <si>
    <t>MERCANCÍAS PARA REVENTA EN TRÁNSITO</t>
  </si>
  <si>
    <t>1.1.4.5.02.0000</t>
  </si>
  <si>
    <t>MATERIAS PRIMAS, MATERIALES Y SUMINISTROS EN TRÁNSITO</t>
  </si>
  <si>
    <t>1.1.4.5.03.0000</t>
  </si>
  <si>
    <t>MATERIALES Y SUMINISTROS DE CONSUMO EN TRÁNSITO</t>
  </si>
  <si>
    <t>1.1.4.5.04.0000</t>
  </si>
  <si>
    <t>BIENES MUEBLES EN TRÁNSITO</t>
  </si>
  <si>
    <t>1.1.5.0.00.0000</t>
  </si>
  <si>
    <t>ALMACENES</t>
  </si>
  <si>
    <t>1.1.5.1.00.0000</t>
  </si>
  <si>
    <t>ALMACÉN DE MATERIALES Y SUMINISTROS DE CONSUMO</t>
  </si>
  <si>
    <t>1.1.5.1.01.0000</t>
  </si>
  <si>
    <t>MATERIALES DE ADMINISTRACIÓN, EMISIÓN DE DOCUMENTOS Y ARTÍCULOS OFICIALES</t>
  </si>
  <si>
    <t>1.1.5.1.02.0000</t>
  </si>
  <si>
    <t>ALIMENTOS Y UTENSILIOS</t>
  </si>
  <si>
    <t>1.1.5.1.03.0000</t>
  </si>
  <si>
    <t>MATERIALES Y ARTÍCULOS DE CONSTRUCCIÓN Y DE REPARACIÓN</t>
  </si>
  <si>
    <t>1.1.5.1.04.0000</t>
  </si>
  <si>
    <t>PRODUCTOS QUÍMICOS, FARMACÉUTICOS Y DE LABORATORIO</t>
  </si>
  <si>
    <t>1.1.5.1.05.0000</t>
  </si>
  <si>
    <t>COMBUSTIBLES, LUBRICANTES Y ADITIVOS</t>
  </si>
  <si>
    <t>1.1.5.1.06.0000</t>
  </si>
  <si>
    <t>VESTUARIO, BLANCOS, PRENDAS DE PROTECCIÓN Y ARTÍCULOS DEPORTIVOS</t>
  </si>
  <si>
    <t>1.1.5.1.07.0000</t>
  </si>
  <si>
    <t>MATERIALES Y SUMINISTROS DE SEGURIDAD</t>
  </si>
  <si>
    <t>1.1.5.1.08.0000</t>
  </si>
  <si>
    <t>HERRAMIENTAS, REFACCIONES Y ACCESORIOS MENORES PARA CONSUMO</t>
  </si>
  <si>
    <t>1.1.6.0.00.0000</t>
  </si>
  <si>
    <t>ESTIMACIÓN POR PÉRDIDAS O DETERIORO DE ACTIVOS CIRCULANTES</t>
  </si>
  <si>
    <t>1.1.6.1.00.0000</t>
  </si>
  <si>
    <t>ESTIMACIONES PARA CUENTAS INCOBRABLES POR DERECHOS A RECIBIR EFECTIVO O EQUIVALENTES</t>
  </si>
  <si>
    <t>1.1.6.1.01.0000</t>
  </si>
  <si>
    <t>1.1.6.1.01.0001</t>
  </si>
  <si>
    <t>ESTIMACIÓN PARA CUENTAS INCOBRABLES POR DEUDORES DIVERSOS A CORTO PLAZO</t>
  </si>
  <si>
    <t>1.1.6.1.01.0002</t>
  </si>
  <si>
    <t>ESTIMACIÓN PARA CUENTAS INCOBRABLES POR COBRAR A CORTO PLAZO</t>
  </si>
  <si>
    <t>1.1.6.1.01.0003</t>
  </si>
  <si>
    <t>ESTIMACIÓN PARA CUENTAS INCOBRABLES POR INVERSIONES FINANCIERAS A CORTO PLAZO</t>
  </si>
  <si>
    <t>1.1.6.1.01.0004</t>
  </si>
  <si>
    <t>ESTIMACIÓN PARA CUENTAS INCOBRABLES POR INGRESOS POR RECUPERAR A CORTO PLAZO</t>
  </si>
  <si>
    <t>1.1.6.1.01.0005</t>
  </si>
  <si>
    <t>ESTIMACIÓN PARA CUENTAS INCOBRABLES POR PRÉSTAMOS OTORGADOS A CORTO PLAZO</t>
  </si>
  <si>
    <t>1.1.6.1.01.0009</t>
  </si>
  <si>
    <t>OTRAS ESTIMACIÓNES PARA CUENTAS INCOBRABLES POR DERECHOS A RECIBIR EFECTIVO O EQUIVALENTES</t>
  </si>
  <si>
    <t>1.1.6.2.00.0000</t>
  </si>
  <si>
    <t>ESTIMACIÓN POR DETERIORO DE INVENTARIOS</t>
  </si>
  <si>
    <t>1.1.6.2.02.0000</t>
  </si>
  <si>
    <t>1.1.9.0.00.0000</t>
  </si>
  <si>
    <t>OTROS ACTIVOS CIRCULANTES</t>
  </si>
  <si>
    <t>1.1.9.1.00.0000</t>
  </si>
  <si>
    <t>VALORES EN GARANTÍA</t>
  </si>
  <si>
    <t>1.1.9.1.01.0000</t>
  </si>
  <si>
    <t>BONOS EN GARANTÍA</t>
  </si>
  <si>
    <t>1.1.9.1.02.0000</t>
  </si>
  <si>
    <t>OTROS VALORES EN GARANTÍA</t>
  </si>
  <si>
    <t>1.1.9.2.00.0000</t>
  </si>
  <si>
    <t>BIENES EN GARANTÍA (EXCLUYE DEPÓSITOS DE FONDOS)</t>
  </si>
  <si>
    <t>1.1.9.2.01.0000</t>
  </si>
  <si>
    <t>BIENES INMUEBLES EN GARANTÍA</t>
  </si>
  <si>
    <t>1.1.9.2.02.0000</t>
  </si>
  <si>
    <t>BIENES MUEBLES EN GARANTÍA</t>
  </si>
  <si>
    <t>1.1.9.2.03.0000</t>
  </si>
  <si>
    <t>BIENES INTANGIBLES EN GARANTÍA</t>
  </si>
  <si>
    <t>1.1.9.3.00.0000</t>
  </si>
  <si>
    <t>BIENES DERIVADOS DE EMBARGOS, DECOMISOS, ASEGURAMIENTOS Y DACIÓN EN PAGO</t>
  </si>
  <si>
    <t>1.1.9.3.01.0000</t>
  </si>
  <si>
    <t>MOBILIARIO Y EQUIPO DE ADMINISTRACIÓN DERIVADOS DE EMBARGOS, DECOMISOS, ASEGURAMIENTOS Y DACIÓN EN PAGO</t>
  </si>
  <si>
    <t>1.1.9.3.02.0000</t>
  </si>
  <si>
    <t>MOBILIARIO Y EQUIPO EDUCACIONAL Y RECREATIVO DERIVADOS DE EMBARGOS, DECOMISOS, ASEGURAMIENTOS Y DACIÓN EN PAGO</t>
  </si>
  <si>
    <t>1.1.9.3.03.0000</t>
  </si>
  <si>
    <t>EQUIPO E INSTRUMENTAL MÉDICO Y DE LABORATORIO DERIVADOS DE EMBARGOS, DECOMISOS, ASEGURAMIENTOS Y DACIÓN EN PAGO</t>
  </si>
  <si>
    <t>1.1.9.3.04.0000</t>
  </si>
  <si>
    <t>EQUIPO DE TRANSPORTE DERIVADOS DE EMBARGOS, DECOMISOS, ASEGURAMIENTOS Y DACIÓN EN PAGO</t>
  </si>
  <si>
    <t>1.1.9.3.05.0000</t>
  </si>
  <si>
    <t>EQUIPO DE DEFENSA Y SEGURIDAD DERIVADOS DE EMBARGOS, DECOMISOS, ASEGURAMIENTOS Y DACIÓN EN PAGO</t>
  </si>
  <si>
    <t>1.1.9.3.06.0000</t>
  </si>
  <si>
    <t>MAQUINARIA, OTROS EQUIPOS Y HERRAMIENTAS DERIVADOS DE EMBARGOS, DECOMISOS, ASEGURAMIENTOS Y DACIÓN EN PAGO</t>
  </si>
  <si>
    <t>1.1.9.3.07.0000</t>
  </si>
  <si>
    <t>ACTIVOS BIOLÓGICOS DERIVADOS DE EMBARGOS, DECOMISOS, ASEGURAMENTOS Y DACIÓN EN PAGO</t>
  </si>
  <si>
    <t>1.2.0.0.00.0000</t>
  </si>
  <si>
    <t>ACTIVO NO CIRCULANTE</t>
  </si>
  <si>
    <t>1.2.1.0.00.0000</t>
  </si>
  <si>
    <t>INVERSIONES FINANCIERAS A LARGO PLAZO</t>
  </si>
  <si>
    <t>1.2.1.1.00.0000</t>
  </si>
  <si>
    <t>INVERSIONES A LARGO PLAZO</t>
  </si>
  <si>
    <t>1.2.1.1.01.0000</t>
  </si>
  <si>
    <t>DEPÓSITOS A LARGO PLAZO EN MONEDA NACIONAL</t>
  </si>
  <si>
    <t>1.2.1.2.00.0000</t>
  </si>
  <si>
    <t>TÍTULOS Y VALORES A LARGO PLAZO</t>
  </si>
  <si>
    <t>1.2.1.2.01.0000</t>
  </si>
  <si>
    <t>BONOS A LARGO PLAZO</t>
  </si>
  <si>
    <t>1.2.1.3.00.0000</t>
  </si>
  <si>
    <t>FIDEICOMISOS, MANDATOS Y CONTRATOS ANÁLOGOS</t>
  </si>
  <si>
    <t>1.2.1.3.01.0000</t>
  </si>
  <si>
    <t>FIDEICOMISOS, MANDATOS Y CONTRATOS ANÁLOGOS DEL PODER EJECUTIVO</t>
  </si>
  <si>
    <t>1.2.1.3.02.0000</t>
  </si>
  <si>
    <t>FIDEICOMISOS, MANDATOS Y CONTRATOS ANÁLOGOS DEL PODER LEGISLATIVO</t>
  </si>
  <si>
    <t>1.2.1.3.03.0000</t>
  </si>
  <si>
    <t>FIDEICOMISOS, MANDATOS Y CONTRATOS ANÁLOGOS DEL PODER JUDICIAL</t>
  </si>
  <si>
    <t>1.2.1.3.04.0000</t>
  </si>
  <si>
    <t>FIDEICOMISOS, MANDATOS Y CONTRATOS ANÁLOGOS PÚBLICOS NO EMPRESARIALES Y NO FINANCIEROS</t>
  </si>
  <si>
    <t>1.2.1.3.05.0000</t>
  </si>
  <si>
    <t>FIDEICOMISOS, MANDATOS Y CONTRATOS ANÁLOGOS PÚBLICOS EMPRESARIALES Y NO FINANCIEROS</t>
  </si>
  <si>
    <t>1.2.1.3.06.0000</t>
  </si>
  <si>
    <t>FIDEICOMISOS, MANDATOS Y CONTRATOS ANÁLOGOS PÚBLICOS FINANCIEROS</t>
  </si>
  <si>
    <t>1.2.1.3.06.0001</t>
  </si>
  <si>
    <t>FIDEICOMISO FONDO SAPS</t>
  </si>
  <si>
    <t>1.2.1.3.07.0000</t>
  </si>
  <si>
    <t>FIDEICOMISOS, MANDATOS Y CONTRATOS ANÁLOGOS DE ENTIDADES FEDERATIVAS</t>
  </si>
  <si>
    <t>1.2.1.3.08.0000</t>
  </si>
  <si>
    <t>FIDEICOMISOS, MANDATOS Y CONTRATOS ANÁLOGOS DE MUNICIPIOS</t>
  </si>
  <si>
    <t>1.2.1.3.08.0001</t>
  </si>
  <si>
    <t>FIDEICOMISO 2104 BANOBRAS</t>
  </si>
  <si>
    <t>1.2.1.3.08.0002</t>
  </si>
  <si>
    <t>FIDEICOMISO INVEX 875</t>
  </si>
  <si>
    <t>1.2.1.3.08.0003</t>
  </si>
  <si>
    <t>FIDEICOMISO AFIRME 68680 LUMINARIAS</t>
  </si>
  <si>
    <t>1.2.1.3.08.0004</t>
  </si>
  <si>
    <t>FIDEICOMISO 1508 DEUTSCHE BANK MÉXICO, S.A.</t>
  </si>
  <si>
    <t>1.2.1.3.08.0005</t>
  </si>
  <si>
    <t>FIDEICOMISO 68222 BAJÍO, SA 80 MDP</t>
  </si>
  <si>
    <t>1.2.1.3.08.0006</t>
  </si>
  <si>
    <t>FIDEICOMISO 10739 INTERACCIONES</t>
  </si>
  <si>
    <t>1.2.1.3.08.0007</t>
  </si>
  <si>
    <t>FONDO DE RESERVA DEL MPIO. FIDEICOMISO 72564</t>
  </si>
  <si>
    <t>1.2.1.3.08.0008</t>
  </si>
  <si>
    <t>FIDEICOMISO BP4117 LA GRAN CIUDAD BANCREA</t>
  </si>
  <si>
    <t>1.2.1.3.08.0009</t>
  </si>
  <si>
    <t>FID. 72564 RC4 159105210 AFIRME</t>
  </si>
  <si>
    <t>1.2.1.3.08.0010</t>
  </si>
  <si>
    <t>FID. 72564 C4 159105229 AFIRME</t>
  </si>
  <si>
    <t>1.2.1.3.08.0011</t>
  </si>
  <si>
    <t>FID. 72564 GPO 159105245 AFIRME</t>
  </si>
  <si>
    <t>1.2.1.3.08.0012</t>
  </si>
  <si>
    <t>FID. 72564 RC2 159105172 AFIRME</t>
  </si>
  <si>
    <t>1.2.1.3.08.0013</t>
  </si>
  <si>
    <t>FID. 72564 C2 159105148 AFIRME</t>
  </si>
  <si>
    <t>1.2.1.3.08.0014</t>
  </si>
  <si>
    <t>FID. 72564 C1 159104699 AFIRME</t>
  </si>
  <si>
    <t>1.2.1.3.08.0015</t>
  </si>
  <si>
    <t>FID. 72564 FA 159104680</t>
  </si>
  <si>
    <t>1.2.1.3.08.0016</t>
  </si>
  <si>
    <t>FID. 72564 C3 159105156 AFIRME</t>
  </si>
  <si>
    <t>1.2.1.3.08.0017</t>
  </si>
  <si>
    <t>FID. 72564 RC1 159105164 AFIRME</t>
  </si>
  <si>
    <t>1.2.1.3.08.0018</t>
  </si>
  <si>
    <t>FID. 72564 RC3 159105180 AFIRME</t>
  </si>
  <si>
    <t>1.2.1.3.08.0019</t>
  </si>
  <si>
    <t>FID. 72564 COBER 159105237 AFIRME</t>
  </si>
  <si>
    <t>1.2.1.3.08.0020</t>
  </si>
  <si>
    <t>FIDEICOMISO 2104 BANOBRAS INVERSIÓN</t>
  </si>
  <si>
    <t>1.2.1.3.08.0021</t>
  </si>
  <si>
    <t>FIDEICOMISO INVEX 875 INVERSIÓN</t>
  </si>
  <si>
    <t>1.2.1.3.08.0022</t>
  </si>
  <si>
    <t>FIDEICOMISO AFIRME 68680 LUMINARIA INVER</t>
  </si>
  <si>
    <t>1.2.1.3.08.0023</t>
  </si>
  <si>
    <t>FIDEICOMISO 1508 DEUTSCHE BANK INVERSIÓN</t>
  </si>
  <si>
    <t>1.2.1.3.08.0024</t>
  </si>
  <si>
    <t>FIDEICOMISO 68222 BAJÍO 80 MDP INVERSIÓN</t>
  </si>
  <si>
    <t>1.2.1.3.08.0025</t>
  </si>
  <si>
    <t>FIDEICOMISO 10739 INTERACCIONES INVERSIÓN</t>
  </si>
  <si>
    <t>1.2.1.3.08.0026</t>
  </si>
  <si>
    <t>FIDEIC. AFIRME 72564 159104613</t>
  </si>
  <si>
    <t>1.2.1.3.08.0027</t>
  </si>
  <si>
    <t>FID. 72564 RCA AFIRME 159105210</t>
  </si>
  <si>
    <t>1.2.1.3.08.0028</t>
  </si>
  <si>
    <t>FID. 72564 C4 AFIRME 159105229</t>
  </si>
  <si>
    <t>1.2.1.3.08.0029</t>
  </si>
  <si>
    <t>FID. 72564 GPO AFIRME 159105245</t>
  </si>
  <si>
    <t>1.2.1.3.08.0030</t>
  </si>
  <si>
    <t>FID. 72564 RC2 AFIRME 159105172</t>
  </si>
  <si>
    <t>1.2.1.3.08.0031</t>
  </si>
  <si>
    <t>FID. 72564 C2 AFIRME 159105148</t>
  </si>
  <si>
    <t>1.2.1.3.08.0032</t>
  </si>
  <si>
    <t>FID. 72564 C1 AFIRME 159104699</t>
  </si>
  <si>
    <t>1.2.1.3.08.0033</t>
  </si>
  <si>
    <t>FID. 72564 FA AFIRME 159104680</t>
  </si>
  <si>
    <t>1.2.1.3.08.0034</t>
  </si>
  <si>
    <t>1.2.1.3.08.0035</t>
  </si>
  <si>
    <t>FID. 72564 RC1 AFIRME 159105164</t>
  </si>
  <si>
    <t>1.2.1.3.08.0036</t>
  </si>
  <si>
    <t>FID. 72564 RC3 AFIRME 159105180</t>
  </si>
  <si>
    <t>1.2.1.3.08.0037</t>
  </si>
  <si>
    <t>FID. 72564 COBER 159105237</t>
  </si>
  <si>
    <t>1.2.1.3.09.0000</t>
  </si>
  <si>
    <t>OTROS FIDEICOMISOS, MANDATOS Y CONTRATOS ANÁLOGOS</t>
  </si>
  <si>
    <t>1.2.1.3.09.0001</t>
  </si>
  <si>
    <t>OTRAS INVERSIONES EN FIDEICOMISOS</t>
  </si>
  <si>
    <t>1.2.1.4.00.0000</t>
  </si>
  <si>
    <t>PARTICIPACIONES Y APORTACIONES DE CAPITAL</t>
  </si>
  <si>
    <t>1.2.1.4.01.0000</t>
  </si>
  <si>
    <t>PARTICIPACIONES Y APORTACIONES DE CAPITAL A LARGO PLAZO EN EL SECTOR PÚBLICO</t>
  </si>
  <si>
    <t>1.2.1.4.02.0000</t>
  </si>
  <si>
    <t>PARTICIPACIONES Y APORTACIONES DE CAPITAL A LARGO PLAZO EN EL SECTOR PRIVADO</t>
  </si>
  <si>
    <t>1.2.1.4.03.0000</t>
  </si>
  <si>
    <t>PARTICIPACIONES Y APORTACIONES DE CAPITAL A LARGO PLAZO EN EL SECTOR EXTERNO</t>
  </si>
  <si>
    <t>1.2.2.0.00.0000</t>
  </si>
  <si>
    <t>DERECHOS A RECIBIR EFECTIVO O EQUIVALENTES A LARGO PLAZO</t>
  </si>
  <si>
    <t>1.2.2.1.00.0000</t>
  </si>
  <si>
    <t>DOCUMENTOS POR COBRAR A LARGO PLAZO</t>
  </si>
  <si>
    <t>1.2.2.1.01.0000</t>
  </si>
  <si>
    <t>DOCUMENTOS POR COBRAR A LARGO PLAZO POR VENTA DE BIENES Y PRESTACIÓN DE SERVICIOS</t>
  </si>
  <si>
    <t>1.2.2.1.01.0001</t>
  </si>
  <si>
    <t>DOCUMENTOS POR COBRAR A LARGO PLAZO POR VENTA DE BIENES</t>
  </si>
  <si>
    <t>1.2.2.1.01.0002</t>
  </si>
  <si>
    <t>DOCUMENTOS POR COBRAR A LARGO PLAZO POR PRESTACIÓN DE SERVICIOS</t>
  </si>
  <si>
    <t>1.2.2.1.02.0000</t>
  </si>
  <si>
    <t>DOCUMENTOS POR COBRAR A LARGO PLAZO POR VENTA DE BIENES INMUEBLES,  MUEBLES E INTANGIBLES</t>
  </si>
  <si>
    <t>1.2.2.1.02.0001</t>
  </si>
  <si>
    <t>1.2.2.1.02.0002</t>
  </si>
  <si>
    <t>1.2.2.1.02.0003</t>
  </si>
  <si>
    <t>OTROS DOCUMENTOS POR COBRAR A LARGO PLAZO</t>
  </si>
  <si>
    <t>1.2.2.1.09.0000</t>
  </si>
  <si>
    <t>1.2.2.2.00.0000</t>
  </si>
  <si>
    <t>DEUDORES DIVERSOS A LARGO PLAZO</t>
  </si>
  <si>
    <t>1.2.2.2.01.0000</t>
  </si>
  <si>
    <t>DEUDORES MOROSOS A LARGO PLAZO</t>
  </si>
  <si>
    <t>1.2.2.2.09.0000</t>
  </si>
  <si>
    <t>OTROS DEUDORES DIVERSOS A LARGO PLAZO</t>
  </si>
  <si>
    <t>1.2.2.3.00.0000</t>
  </si>
  <si>
    <t>INGRESOS POR RECUPERAR A LARGO PLAZO</t>
  </si>
  <si>
    <t>1.2.2.3.01.0000</t>
  </si>
  <si>
    <t>CONTRIBUCIONES GARANTIZADAS A LARGO PLAZO</t>
  </si>
  <si>
    <t>1.2.2.3.02.0000</t>
  </si>
  <si>
    <t>DEUDORES FISCALES EN PARCIALIDADES A LARGO PLAZO</t>
  </si>
  <si>
    <t>1.2.2.3.03.0000</t>
  </si>
  <si>
    <t>CONTRIBUCIONES CON RESOLUCIÓN JUDICIAL FISCAL DEFINITIVA A LARGO PLAZO</t>
  </si>
  <si>
    <t>1.2.2.3.09.0000</t>
  </si>
  <si>
    <t>OTRAS CONTRIBUCIONES A LARGO PLAZO</t>
  </si>
  <si>
    <t>1.2.2.4.00.0000</t>
  </si>
  <si>
    <t>PRÉSTAMOS OTORGADOS A LARGO PLAZO</t>
  </si>
  <si>
    <t>1.2.2.9.00.0000</t>
  </si>
  <si>
    <t>OTROS DERECHOS A RECIBIR EFECTIVO O EQUIVALENTES A LARGO PLAZO</t>
  </si>
  <si>
    <t>1.2.2.9.01.0000</t>
  </si>
  <si>
    <t>1.2.2.9.02.0000</t>
  </si>
  <si>
    <t>AVALES POR RECUPERAR A LARGO PLAZO</t>
  </si>
  <si>
    <t>1.2.2.9.09.0000</t>
  </si>
  <si>
    <t>OTRAS CUENTAS POR RECUPERAR A LARGO PLAZO</t>
  </si>
  <si>
    <t>1.2.3.0.00.0000</t>
  </si>
  <si>
    <t>BIENES INMUEBLES, INFRAESTRUCTURA Y CONSTRUCCIONES EN PROCESO</t>
  </si>
  <si>
    <t>1.2.3.1.00.0000</t>
  </si>
  <si>
    <t>TERRENOS</t>
  </si>
  <si>
    <t>1.2.3.1.01.0000</t>
  </si>
  <si>
    <t>1.2.3.1.01.0001</t>
  </si>
  <si>
    <t>1.2.3.1.02.0000</t>
  </si>
  <si>
    <t>TERRENOS INGRESOS</t>
  </si>
  <si>
    <t>1.2.3.1.02.0001</t>
  </si>
  <si>
    <t>TERRENOS (INGRESOS)</t>
  </si>
  <si>
    <t>1.2.3.2.00.0000</t>
  </si>
  <si>
    <t>VIVIENDAS</t>
  </si>
  <si>
    <t>1.2.3.2.01.0000</t>
  </si>
  <si>
    <t>1.2.3.2.01.0001</t>
  </si>
  <si>
    <t>1.2.3.3.00.0000</t>
  </si>
  <si>
    <t>EDIFICIOS NO HABITACIONALES</t>
  </si>
  <si>
    <t>1.2.3.3.01.0000</t>
  </si>
  <si>
    <t>1.2.3.3.01.0001</t>
  </si>
  <si>
    <t>EDIFICIOS Y LOCALES</t>
  </si>
  <si>
    <t>1.2.3.4.00.0000</t>
  </si>
  <si>
    <t>INFRAESTRUCTURA</t>
  </si>
  <si>
    <t>1.2.3.4.01.0000</t>
  </si>
  <si>
    <t>INFRAESTRUCTURA DE CARRETERAS</t>
  </si>
  <si>
    <t>1.2.3.4.02.0000</t>
  </si>
  <si>
    <t>INFRAESTRUCTURA FERROVIARIA Y MULTIMODAL</t>
  </si>
  <si>
    <t>1.2.3.4.03.0000</t>
  </si>
  <si>
    <t>INFRAESTRUCTURA PORTUARIA</t>
  </si>
  <si>
    <t>1.2.3.4.04.0000</t>
  </si>
  <si>
    <t>INFRAESTRUCTURA AEROPORTUARIA</t>
  </si>
  <si>
    <t>1.2.3.4.05.0000</t>
  </si>
  <si>
    <t>INFRAESTRUCTURA DE TELECOMUNICACIONES</t>
  </si>
  <si>
    <t>1.2.3.4.06.0000</t>
  </si>
  <si>
    <t>INFRAESTRUCTURA DE AGUA POTABLE, SANEAMIENTO, HIDROAGRÍCOLA Y CONTROL DE INUNDACIONES</t>
  </si>
  <si>
    <t>1.2.3.4.07.0000</t>
  </si>
  <si>
    <t>INFRAESTRUCTURA ELÉCTRICA</t>
  </si>
  <si>
    <t>1.2.3.4.08.0000</t>
  </si>
  <si>
    <t>INFRAESTRUCTURA DE PRODUCCIÓN DE HIDROCARBUROS</t>
  </si>
  <si>
    <t>1.2.3.4.09.0000</t>
  </si>
  <si>
    <t>INFRAESTRUCTURA DE REFINACIÓN, GAS Y PETROQUÍMICA</t>
  </si>
  <si>
    <t>1.2.3.5.00.0000</t>
  </si>
  <si>
    <t>CONSTRUCCIONES EN PROCESO EN BIENES DE DOMINIO PÚBLICO</t>
  </si>
  <si>
    <t>1.2.3.5.01.0000</t>
  </si>
  <si>
    <t>EDIFICACIÓN HABITACIONAL EN PROCESO</t>
  </si>
  <si>
    <t>1.2.3.5.01.0001</t>
  </si>
  <si>
    <t>1.2.3.5.02.0000</t>
  </si>
  <si>
    <t>EDIFICACIÓN NO HABITACIONAL EN PROCESO</t>
  </si>
  <si>
    <t>1.2.3.5.02.0001</t>
  </si>
  <si>
    <t>CONSTRUCCIÓN Y REHABILITACIÓN DE PLAZAS</t>
  </si>
  <si>
    <t>1.2.3.5.02.0002</t>
  </si>
  <si>
    <t>CONSTRUCCIÓN Y REHABILITACIÓN DE PARQUES</t>
  </si>
  <si>
    <t>1.2.3.5.02.0003</t>
  </si>
  <si>
    <t>CONSTRUCCIÓN Y/O REHABILITACIÓN INFRAESTRUCTURA DEPORTIVA</t>
  </si>
  <si>
    <t>1.2.3.5.02.0004</t>
  </si>
  <si>
    <t>CONSTRUCCIÓN Y/O REHABILITACIÓN INFRAESTRCTURA EDUCATIVA</t>
  </si>
  <si>
    <t>1.2.3.5.02.0005</t>
  </si>
  <si>
    <t>CONSTRUCCIÓN, REMODELACIÓN  Y MANTENIMIENTO DE EDIFICIOS MUNICIPALES</t>
  </si>
  <si>
    <t>1.2.3.5.03.0000</t>
  </si>
  <si>
    <t>CONSTRUCCIÓN DE OBRAS PARA EL ABASTECIMIENTO DE AGUA, PETRÓLEO, GAS, ELECTRICIDAD Y TELECOMUNICACIONES EN PROCESO</t>
  </si>
  <si>
    <t>1.2.3.5.03.0001</t>
  </si>
  <si>
    <t>CONSTRUCCIÓN DE OBRAS PARA EL ABASTECIMIENTO</t>
  </si>
  <si>
    <t>1.2.3.5.04.0000</t>
  </si>
  <si>
    <t>DIVISIÓN DE TERRENOS Y CONSTRUCCIÓN DE OBRAS DE URBANIZACIÓN EN PROCESO</t>
  </si>
  <si>
    <t>1.2.3.5.04.0001</t>
  </si>
  <si>
    <t>DIVISIÓN TERRENOS Y CONSTRUCCIÓN DE OBRAS DE URBANIZACIÓN</t>
  </si>
  <si>
    <t>1.2.3.5.05.0000</t>
  </si>
  <si>
    <t>CONSTRUCCIÓN DE VÍAS DE COMUNICACIÓN EN PROCESO</t>
  </si>
  <si>
    <t>1.2.3.5.05.0001</t>
  </si>
  <si>
    <t>PAVIMENTACIÓN ASFÁLTICA</t>
  </si>
  <si>
    <t>1.2.3.5.05.0002</t>
  </si>
  <si>
    <t>REHABILITACIÓN DE CALLES Y AVENIDAS</t>
  </si>
  <si>
    <t>1.2.3.5.05.0003</t>
  </si>
  <si>
    <t>CONSTRUCCIÓN PASOS A DESNIVEL</t>
  </si>
  <si>
    <t>1.2.3.5.05.0004</t>
  </si>
  <si>
    <t>AFECTACIONES VIALIDADES (INMUEBLES)</t>
  </si>
  <si>
    <t>1.2.3.5.06.0000</t>
  </si>
  <si>
    <t>OTRAS CONSTRUCCIONES DE INGENIERÍA CIVIL U OBRA PESADA EN PROCESO</t>
  </si>
  <si>
    <t>1.2.3.5.06.0001</t>
  </si>
  <si>
    <t>1.2.3.5.07.0000</t>
  </si>
  <si>
    <t>INSTALACIONES Y EQUIPAMIENTO EN CONSTRUCCIONES EN PROCESO</t>
  </si>
  <si>
    <t>1.2.3.5.07.0001</t>
  </si>
  <si>
    <t>1.2.3.5.09.0000</t>
  </si>
  <si>
    <t>TRABAJOS DE ACABADOS EN EDIFICACIONES Y OTROS TRABAJOS ESPECIALIZADOS EN PROCESO</t>
  </si>
  <si>
    <t>1.2.3.5.09.0001</t>
  </si>
  <si>
    <t>1.2.3.6.00.0000</t>
  </si>
  <si>
    <t>CONSTRUCCIONES EN PROCESO EN BIENES PROPIOS</t>
  </si>
  <si>
    <t>1.2.3.6.01.0000</t>
  </si>
  <si>
    <t>1.2.3.6.01.0001</t>
  </si>
  <si>
    <t>OBRAS DE CONSTRUCCIÓN PARA EDIFICIOS HABITACIONALES EN PROCESO</t>
  </si>
  <si>
    <t>1.2.3.6.01.0002</t>
  </si>
  <si>
    <t>MANTENIMIENTO Y REHABILITACIÓN DE EDIFICIOS HABITACIONALES EN PROCESO</t>
  </si>
  <si>
    <t>1.2.3.6.02.0000</t>
  </si>
  <si>
    <t>1.2.3.6.02.0001</t>
  </si>
  <si>
    <t>EDIFICACIÓN NO HABITACIONAL BIENES PROPIOS EN PROCESO</t>
  </si>
  <si>
    <t>1.2.3.6.02.0002</t>
  </si>
  <si>
    <t>MANTENIMIENTO Y REHABILITACIÓN DE EDIFICIOS NO HABITACIONALES EN PROCESO</t>
  </si>
  <si>
    <t>1.2.3.6.03.0000</t>
  </si>
  <si>
    <t>1.2.3.6.03.0001</t>
  </si>
  <si>
    <t>CONSTRUCCIÓN DE OBRAS PARA EL ABASTECIMIENTO DE AGUA, PETRÓLEO, GAS, ELECTRICIDAD Y TELECOMUNICACIONES</t>
  </si>
  <si>
    <t>1.2.3.6.03.0002</t>
  </si>
  <si>
    <t>MANTENIMIENTO Y REHABILITACIÓN DE OBRAS</t>
  </si>
  <si>
    <t>1.2.3.6.04.0000</t>
  </si>
  <si>
    <t>1.2.3.6.04.0001</t>
  </si>
  <si>
    <t>OBRA DE PREEDIFICACIÓN EN TERRENOS Y CONSTRUCCIÓN DE OBRAS DE URBANIZACIÓN EN PROCESO</t>
  </si>
  <si>
    <t>1.2.3.6.04.0002</t>
  </si>
  <si>
    <t>CONSTRUCCIÓN DE OBRAS DE URBANIZACIÓN EN PROCESO</t>
  </si>
  <si>
    <t>1.2.3.6.04.0003</t>
  </si>
  <si>
    <t>MANTENIMIENTO Y REHABILITACIÓN DE OBRAS DE URBANIZACIÓN EN PROCESO</t>
  </si>
  <si>
    <t>1.2.3.6.05.0000</t>
  </si>
  <si>
    <t>1.2.3.6.05.0001</t>
  </si>
  <si>
    <t>1.2.3.6.05.0002</t>
  </si>
  <si>
    <t>MANTENIMIENTO Y REHABILITACIÓN DE VÍAS DE COMUNICACIÓN EN PROCESO</t>
  </si>
  <si>
    <t>1.2.3.6.06.0000</t>
  </si>
  <si>
    <t>1.2.3.6.06.0001</t>
  </si>
  <si>
    <t>OTRAS CONSTRUCCIONES DE INGENIERÍA CIVIL</t>
  </si>
  <si>
    <t>1.2.3.6.06.0002</t>
  </si>
  <si>
    <t>MANTENIMIENTO Y REHABILITACIÓN DE OTRAS CONSTRUCCIONES DE INGENIERÍA CIVIL U OBRA PESADA EN PROCESO</t>
  </si>
  <si>
    <t>1.2.3.6.07.0000</t>
  </si>
  <si>
    <t>1.2.3.6.07.0001</t>
  </si>
  <si>
    <t>INSTALACIONES Y OBRAS DE CONSTRUCCIONES</t>
  </si>
  <si>
    <t>1.2.3.6.09.0000</t>
  </si>
  <si>
    <t>1.2.3.6.09.0001</t>
  </si>
  <si>
    <t>ENSAMBLE Y EDIFICACIÓN DE CONSTRUCCIONES</t>
  </si>
  <si>
    <t>1.2.3.6.09.0002</t>
  </si>
  <si>
    <t>OBRA DE TERMINACIÓN Y ACABADOS DE EDIFICACIONES</t>
  </si>
  <si>
    <t>1.2.3.6.09.0003</t>
  </si>
  <si>
    <t>SERVICIOS DE SUPERVISIÓN DE OBRAS EN PROCESO</t>
  </si>
  <si>
    <t>1.2.3.6.09.0004</t>
  </si>
  <si>
    <t>SERVICIOS PARA LA LIBERACIÓN DE DERECHOS</t>
  </si>
  <si>
    <t>1.2.3.6.09.0005</t>
  </si>
  <si>
    <t>OTROS SERVICIOS RELACIONADOS CON OBRAS PROPIAS</t>
  </si>
  <si>
    <t>1.2.3.9.00.0000</t>
  </si>
  <si>
    <t>OTROS BIENES INMUEBLES</t>
  </si>
  <si>
    <t>1.2.3.9.01.0000</t>
  </si>
  <si>
    <t>1.2.3.9.01.0001</t>
  </si>
  <si>
    <t>ADJUDICACIONES, EXPROPIACIONES E INDEMNIZACIONES</t>
  </si>
  <si>
    <t>1.2.3.9.01.0002</t>
  </si>
  <si>
    <t>BIENES INMUEBLES EN LA MODALIDAD DE PROYECTOS</t>
  </si>
  <si>
    <t>1.2.3.9.01.0003</t>
  </si>
  <si>
    <t>1.2.4.0.00.0000</t>
  </si>
  <si>
    <t>BIENES MUEBLES</t>
  </si>
  <si>
    <t>1.2.4.1.00.0000</t>
  </si>
  <si>
    <t>MOBILIARIO Y EQUIPO DE ADMINISTRACIÓN</t>
  </si>
  <si>
    <t>1.2.4.1.01.0000</t>
  </si>
  <si>
    <t>MUEBLES DE OFICINA Y ESTANTERÍA</t>
  </si>
  <si>
    <t>1.2.4.1.01.0001</t>
  </si>
  <si>
    <t>MOBILIARIO</t>
  </si>
  <si>
    <t>1.2.4.1.02.0000</t>
  </si>
  <si>
    <t>MUEBLES, EXCEPTO DE OFICINA Y ESTANTERÍA</t>
  </si>
  <si>
    <t>1.2.4.1.02.0001</t>
  </si>
  <si>
    <t>1.2.4.1.03.0000</t>
  </si>
  <si>
    <t>EQUIPO DE CÓMPUTO Y DE TECNOLOGÍAS DE INFORMACIÓN</t>
  </si>
  <si>
    <t>1.2.4.1.03.0001</t>
  </si>
  <si>
    <t>BIENES INFORMÁTICOS</t>
  </si>
  <si>
    <t>1.2.4.1.09.0000</t>
  </si>
  <si>
    <t>OTROS MOBILIARIOS Y EQUIPOS DE ADMINISTRACIÓN</t>
  </si>
  <si>
    <t>1.2.4.1.09.0001</t>
  </si>
  <si>
    <t>EQUIPO DE ADMINISTRACIÓN</t>
  </si>
  <si>
    <t>1.2.4.1.09.0002</t>
  </si>
  <si>
    <t>1.2.4.2.00.0000</t>
  </si>
  <si>
    <t>MOBILIARIO Y EQUIPO EDUCACIONAL Y RECREATIVO</t>
  </si>
  <si>
    <t>1.2.4.2.01.0000</t>
  </si>
  <si>
    <t>EQUIPOS Y APARATOS AUDIOVISUALES</t>
  </si>
  <si>
    <t>1.2.4.2.01.0001</t>
  </si>
  <si>
    <t>1.2.4.2.02.0000</t>
  </si>
  <si>
    <t>APARATOS DEPORTIVOS</t>
  </si>
  <si>
    <t>1.2.4.2.02.0001</t>
  </si>
  <si>
    <t>1.2.4.2.03.0000</t>
  </si>
  <si>
    <t>CÁMARAS FOTOGRÁFICAS Y DE VIDEO</t>
  </si>
  <si>
    <t>1.2.4.2.03.0001</t>
  </si>
  <si>
    <t>1.2.4.2.09.0000</t>
  </si>
  <si>
    <t>OTRO MOBILIARIO Y EQUIPO EDUCACIONAL Y RECREATIVO</t>
  </si>
  <si>
    <t>1.2.4.2.09.0001</t>
  </si>
  <si>
    <t>1.2.4.3.00.0000</t>
  </si>
  <si>
    <t>EQUIPO E INSTRUMENTAL MÉDICO Y DE LABORATORIO</t>
  </si>
  <si>
    <t>1.2.4.3.01.0000</t>
  </si>
  <si>
    <t>EQUIPO MÉDICO Y DE LABORATORIO</t>
  </si>
  <si>
    <t>1.2.4.3.01.0001</t>
  </si>
  <si>
    <t>1.2.4.3.02.0000</t>
  </si>
  <si>
    <t>INSTRUMENTAL MÉDICO Y DE LABORATORIO</t>
  </si>
  <si>
    <t>1.2.4.3.02.0001</t>
  </si>
  <si>
    <t>1.2.4.4.00.0000</t>
  </si>
  <si>
    <t>VEHÍCULOS Y EQUIPO DE TRANSPORTE</t>
  </si>
  <si>
    <t>1.2.4.4.01.0000</t>
  </si>
  <si>
    <t>VEHÍCULOS Y EQUIPO TERRESTRE</t>
  </si>
  <si>
    <t>1.2.4.4.01.0001</t>
  </si>
  <si>
    <t>1.2.4.4.01.0002</t>
  </si>
  <si>
    <t>VEHÍCULOS Y EQUIPO TERRESTRE (SEGURIDAD PÚBLICA Y VIALIDAD)</t>
  </si>
  <si>
    <t>1.2.4.4.02.0000</t>
  </si>
  <si>
    <t>CARROCERÍAS Y REMOLQUES</t>
  </si>
  <si>
    <t>1.2.4.4.02.0001</t>
  </si>
  <si>
    <t>1.2.4.4.02.0002</t>
  </si>
  <si>
    <t>CARROCERÍAS  REMOLQUES (SEGURIDAD PÚBLICA Y VIALIDAD)</t>
  </si>
  <si>
    <t>1.2.4.4.03.0000</t>
  </si>
  <si>
    <t>EQUIPO AEROESPACIAL</t>
  </si>
  <si>
    <t>1.2.4.4.04.0000</t>
  </si>
  <si>
    <t>EQUIPO FERROVIARIO</t>
  </si>
  <si>
    <t>1.2.4.4.05.0000</t>
  </si>
  <si>
    <t>EMBARCACIONES</t>
  </si>
  <si>
    <t>1.2.4.4.05.0001</t>
  </si>
  <si>
    <t>1.2.4.4.09.0000</t>
  </si>
  <si>
    <t>OTROS EQUIPOS DE TRANSPORTE</t>
  </si>
  <si>
    <t>1.2.4.4.09.0001</t>
  </si>
  <si>
    <t>1.2.4.4.09.0002</t>
  </si>
  <si>
    <t>OTROS EQUIPOS DE TRANSPORTE (SEGURIDAD PÚBLICA Y VIALIDAD)</t>
  </si>
  <si>
    <t>1.2.4.5.00.0000</t>
  </si>
  <si>
    <t>EQUIPO DE DEFENSA Y SEGURIDAD</t>
  </si>
  <si>
    <t>1.2.4.5.01.0000</t>
  </si>
  <si>
    <t>1.2.4.5.01.0001</t>
  </si>
  <si>
    <t>1.2.4.5.01.0002</t>
  </si>
  <si>
    <t>EQUIPO DE MONITOREO SEGURIDAD</t>
  </si>
  <si>
    <t>1.2.4.6.00.0000</t>
  </si>
  <si>
    <t>MAQUINARIA, OTROS EQUIPOS Y HERRAMIENTAS</t>
  </si>
  <si>
    <t>1.2.4.6.01.0000</t>
  </si>
  <si>
    <t>MAQUINARIA Y EQUIPO AGROPECUARIO</t>
  </si>
  <si>
    <t>1.2.4.6.01.0001</t>
  </si>
  <si>
    <t>1.2.4.6.02.0000</t>
  </si>
  <si>
    <t>MAQUINARIA Y EQUIPO INDUSTRIAL</t>
  </si>
  <si>
    <t>1.2.4.6.02.0001</t>
  </si>
  <si>
    <t>1.2.4.6.03.0000</t>
  </si>
  <si>
    <t>MAQUINARIA Y EQUIPO DE CONSTRUCCIÓN</t>
  </si>
  <si>
    <t>1.2.4.6.03.0001</t>
  </si>
  <si>
    <t>1.2.4.6.04.0000</t>
  </si>
  <si>
    <t>SISTEMAS DE AIRE ACONDICIONADO , CALEFACCIÓN Y DE REFRIGERACIÓN INDUSTRIAL Y COMERCIAL</t>
  </si>
  <si>
    <t>1.2.4.6.04.0001</t>
  </si>
  <si>
    <t>SISTEMA DE AIRE ACONDICIONADO Y REFRIGERACIÓN</t>
  </si>
  <si>
    <t>1.2.4.6.05.0000</t>
  </si>
  <si>
    <t>EQUIPO DE COMUNICACIÓN Y TELECOMUNICACIÓN</t>
  </si>
  <si>
    <t>1.2.4.6.05.0001</t>
  </si>
  <si>
    <t>EQUIPO Y APARATOS DE COMUNICACIÓN Y TELECOMUNICACIÓN</t>
  </si>
  <si>
    <t>1.2.4.6.06.0000</t>
  </si>
  <si>
    <t>EQUIPOS DE GENERACIÓN ELÉCTRICA, APARATOS Y ACCESORIOS ELECTRÓNICOS</t>
  </si>
  <si>
    <t>1.2.4.6.06.0001</t>
  </si>
  <si>
    <t>1.2.4.6.07.0000</t>
  </si>
  <si>
    <t>HERRAMIENTAS Y MÁQUINAS-HERRAMIENTAS</t>
  </si>
  <si>
    <t>1.2.4.6.07.0001</t>
  </si>
  <si>
    <t>1.2.4.6.09.0000</t>
  </si>
  <si>
    <t>OTROS EQUIPOS</t>
  </si>
  <si>
    <t>1.2.4.6.09.0001</t>
  </si>
  <si>
    <t>OTROS BIENES MUEBLES</t>
  </si>
  <si>
    <t>1.2.4.7.00.0000</t>
  </si>
  <si>
    <t>COLECCIONES, OBRAS DE ARTE Y OBJETOS VALIOSOS</t>
  </si>
  <si>
    <t>1.2.4.7.01.0000</t>
  </si>
  <si>
    <t>BIENES ARTÍSTICOS, CULTURALES Y CIENTÍFICOS</t>
  </si>
  <si>
    <t>1.2.4.7.01.0001</t>
  </si>
  <si>
    <t>1.2.4.7.02.0000</t>
  </si>
  <si>
    <t>OBJETOS DE VALOR</t>
  </si>
  <si>
    <t>1.2.4.7.02.0001</t>
  </si>
  <si>
    <t>1.2.4.8.00.0000</t>
  </si>
  <si>
    <t>ACTIVOS BIOLÓGICOS</t>
  </si>
  <si>
    <t>1.2.4.8.01.0000</t>
  </si>
  <si>
    <t>BOVINOS</t>
  </si>
  <si>
    <t>1.2.4.8.01.0001</t>
  </si>
  <si>
    <t>1.2.4.8.02.0000</t>
  </si>
  <si>
    <t>PORCINOS</t>
  </si>
  <si>
    <t>1.2.4.8.02.0001</t>
  </si>
  <si>
    <t>1.2.4.8.03.0000</t>
  </si>
  <si>
    <t>AVES</t>
  </si>
  <si>
    <t>1.2.4.8.03.0001</t>
  </si>
  <si>
    <t>1.2.4.8.04.0000</t>
  </si>
  <si>
    <t>OVINOS Y CAPRINOS</t>
  </si>
  <si>
    <t>1.2.4.8.04.0001</t>
  </si>
  <si>
    <t>1.2.4.8.05.0000</t>
  </si>
  <si>
    <t>PECES Y ACUICULTURA</t>
  </si>
  <si>
    <t>1.2.4.8.05.0001</t>
  </si>
  <si>
    <t>1.2.4.8.06.0000</t>
  </si>
  <si>
    <t>EQUINOS</t>
  </si>
  <si>
    <t>1.2.4.8.06.0001</t>
  </si>
  <si>
    <t>1.2.4.8.07.0000</t>
  </si>
  <si>
    <t>ESPECIES MENORES Y DE ZOOLÓGICO</t>
  </si>
  <si>
    <t>1.2.4.8.07.0001</t>
  </si>
  <si>
    <t>1.2.4.8.08.0000</t>
  </si>
  <si>
    <t>ÁRBOLES Y PLANTAS</t>
  </si>
  <si>
    <t>1.2.4.8.08.0001</t>
  </si>
  <si>
    <t>ÁRBOLES Y PLANTA</t>
  </si>
  <si>
    <t>1.2.4.8.09.0000</t>
  </si>
  <si>
    <t>OTROS ACTIVOS BIOLÓGICOS</t>
  </si>
  <si>
    <t>1.2.4.8.09.0001</t>
  </si>
  <si>
    <t>1.2.5.0.00.0000</t>
  </si>
  <si>
    <t>ACTIVOS INTANGIBLES</t>
  </si>
  <si>
    <t>1.2.5.1.00.0000</t>
  </si>
  <si>
    <t>SOFTWARE</t>
  </si>
  <si>
    <t>1.2.5.1.01.0000</t>
  </si>
  <si>
    <t>1.2.5.1.01.0001</t>
  </si>
  <si>
    <t>1.2.5.2.00.0000</t>
  </si>
  <si>
    <t>PATENTES, MARCAS Y DERECHOS</t>
  </si>
  <si>
    <t>1.2.5.2.01.0000</t>
  </si>
  <si>
    <t>PATENTES</t>
  </si>
  <si>
    <t>1.2.5.2.01.0001</t>
  </si>
  <si>
    <t>1.2.5.2.02.0000</t>
  </si>
  <si>
    <t>MARCAS</t>
  </si>
  <si>
    <t>1.2.5.2.02.0001</t>
  </si>
  <si>
    <t>1.2.5.2.03.0000</t>
  </si>
  <si>
    <t>DERECHOS</t>
  </si>
  <si>
    <t>1.2.5.2.03.0001</t>
  </si>
  <si>
    <t>1.2.5.3.00.0000</t>
  </si>
  <si>
    <t>CONCESIONES Y FRANQUICIAS</t>
  </si>
  <si>
    <t>1.2.5.3.01.0000</t>
  </si>
  <si>
    <t>CONCESIONES</t>
  </si>
  <si>
    <t>1.2.5.3.01.0001</t>
  </si>
  <si>
    <t>1.2.5.3.02.0000</t>
  </si>
  <si>
    <t>FRANQUICIAS</t>
  </si>
  <si>
    <t>1.2.5.3.02.0001</t>
  </si>
  <si>
    <t>1.2.5.4.00.0000</t>
  </si>
  <si>
    <t>LICENCIAS</t>
  </si>
  <si>
    <t>1.2.5.4.01.0000</t>
  </si>
  <si>
    <t>LICENCIAS INFORMÁTICAS E INTELECTUALES</t>
  </si>
  <si>
    <t>1.2.5.4.01.0001</t>
  </si>
  <si>
    <t>1.2.5.4.02.0000</t>
  </si>
  <si>
    <t>LICENCIAS INDUSTRIALES, COMERCIALES Y OTRAS</t>
  </si>
  <si>
    <t>1.2.5.4.02.0002</t>
  </si>
  <si>
    <t>1.2.5.9.00.0000</t>
  </si>
  <si>
    <t>OTROS ACTIVOS INTANGIBLES</t>
  </si>
  <si>
    <t>1.2.5.9.01.0000</t>
  </si>
  <si>
    <t>1.2.5.9.01.0001</t>
  </si>
  <si>
    <t>1.2.6.0.00.0000</t>
  </si>
  <si>
    <t>DEPRECIACIÓN, DETERIORO Y AMORTIZACIÓN ACUMULADA DE BIENES</t>
  </si>
  <si>
    <t>1.2.6.1.00.0000</t>
  </si>
  <si>
    <t>DEPRECIACIÓN ACUMULADA DE BIENES INMUEBLES</t>
  </si>
  <si>
    <t>1.2.6.1.01.0000</t>
  </si>
  <si>
    <t>DEPRECIACIÓN ACUMULADA DE VIVIENDAS</t>
  </si>
  <si>
    <t>1.2.6.1.02.0000</t>
  </si>
  <si>
    <t>DEPRECIACIÓN ACUMULADA DE EDIFICIOS NO HABITACIONALES</t>
  </si>
  <si>
    <t>1.2.6.1.09.0000</t>
  </si>
  <si>
    <t>DEPRECIACIÓN ACUMULADA DE OTROS BIENES INMUEBLES</t>
  </si>
  <si>
    <t>1.2.6.2.00.0000</t>
  </si>
  <si>
    <t>DEPRECIACIÓN ACUMULADA DE INFRAESTRUCTURA</t>
  </si>
  <si>
    <t>1.2.6.2.01.0000</t>
  </si>
  <si>
    <t>DEPRECIACIÓN ACUMULADA DE INFRAESTRUCTURA DE CARRETERAS</t>
  </si>
  <si>
    <t>1.2.6.2.02.0000</t>
  </si>
  <si>
    <t>DEPRECIACIÓN ACUMULADA DE INFRAESTRUCTURA FERROVIARIA Y MULTIMODAL</t>
  </si>
  <si>
    <t>1.2.6.2.03.0000</t>
  </si>
  <si>
    <t>DEPRECIACIÓN ACUMULADA DE INFRAESTRUCTURA PORTUARIA</t>
  </si>
  <si>
    <t>1.2.6.2.04.0000</t>
  </si>
  <si>
    <t>DEPRECIACIÓN ACUMULADA DE INFRAESTRUCTURA AEROPORTUARIA</t>
  </si>
  <si>
    <t>1.2.6.2.05.0000</t>
  </si>
  <si>
    <t>DEPRECIACIÓN ACUMULADA DE INFRAESTRUCTURA DE TELECOMUNICACIONES</t>
  </si>
  <si>
    <t>1.2.6.2.06.0000</t>
  </si>
  <si>
    <t>DEPRECIACIÓN ACUMULADA DE INFRAESTRUCTURA DE AGUA POTABLE, SANEAMIENTO, HIDROAGRÍCOLA Y CONTROL DE INUNDACIONES</t>
  </si>
  <si>
    <t>1.2.6.2.07.0000</t>
  </si>
  <si>
    <t>DEPRECIACIÓN ACUMULADA DE INFRAESTRUCTURA ELÉCTRICA</t>
  </si>
  <si>
    <t>1.2.6.2.08.0000</t>
  </si>
  <si>
    <t>DEPRECIACIÓN ACUMULADA DE INFRAESTRUCTURA DE PRODUCCIÓN DE HIDROCARBUROS</t>
  </si>
  <si>
    <t>1.2.6.2.09.0000</t>
  </si>
  <si>
    <t>DEPRECIACIÓN ACUMULADA DE INFRAESTRUCTURA DE REFINACIÓN, GAS Y PETROQUÍMICA</t>
  </si>
  <si>
    <t>1.2.6.3.00.0000</t>
  </si>
  <si>
    <t>DEPRECIACIÓN ACUMULADA DE BIENES MUEBLES</t>
  </si>
  <si>
    <t>1.2.6.3.01.0000</t>
  </si>
  <si>
    <t>DEPRECIACIÓN ACUMULADA DE MOBILIARIO Y EQUIPO DE ADMINISTRACIÓN</t>
  </si>
  <si>
    <t>1.2.6.3.01.0001</t>
  </si>
  <si>
    <t>DEPRECIACIÓN ACUMULADA MUEBLES OFICINA Y ESTANTERÍA</t>
  </si>
  <si>
    <t>1.2.6.3.01.0002</t>
  </si>
  <si>
    <t>DEPRECIACIÓN ACUMULADA MUEBLES EXCEPTO OFICINA Y ESTANTERÍA</t>
  </si>
  <si>
    <t>1.2.6.3.01.0003</t>
  </si>
  <si>
    <t>DEPRECIACIÓN ACUMULADA EQUIPO DE CÓMPUTO Y TECNOLOGÍA DE INFORMACIÓN</t>
  </si>
  <si>
    <t>1.2.6.3.01.0009</t>
  </si>
  <si>
    <t>DEPRECIACIÓN ACUMULADA OTROS MOBILIARIOS Y EQUIPOS DE ADMINISTRACIÓN</t>
  </si>
  <si>
    <t>1.2.6.3.02.0000</t>
  </si>
  <si>
    <t>DEPRECIACIÓN ACUMULADA DE MOBILIARIO Y EQUIPO EDUCACIONAL Y RECREATIVO</t>
  </si>
  <si>
    <t>1.2.6.3.02.0001</t>
  </si>
  <si>
    <t>DEPRECIACIÓN ACUMULADA EQUIPOS Y APARATOS AUDIOVISUALES</t>
  </si>
  <si>
    <t>1.2.6.3.02.0002</t>
  </si>
  <si>
    <t>DEPRECIACIÓN  ACUMULADA APARATOS DEPORTIVOS</t>
  </si>
  <si>
    <t>1.2.6.3.02.0003</t>
  </si>
  <si>
    <t>DEPRECIACIÓN ACUMULADA CÁMARAS, FOTOGRAFÍAS Y VIDEO</t>
  </si>
  <si>
    <t>1.2.6.3.02.0009</t>
  </si>
  <si>
    <t>DEPRECIACIÓN  ACUMULADA OTRO MOBILIARIO Y EQUIPO EDUCACIONAL</t>
  </si>
  <si>
    <t>1.2.6.3.03.0000</t>
  </si>
  <si>
    <t>DEPRECIACIÓN ACUMULADA DE EQUIPO E INSTRUMENTAL MÉDICO Y DE LABORATORIO</t>
  </si>
  <si>
    <t>1.2.6.3.03.0001</t>
  </si>
  <si>
    <t>DEPRECIACIÓN ACUMULADA EQUIPO MÉDICO Y DE LABORATORIO</t>
  </si>
  <si>
    <t>1.2.6.3.03.0002</t>
  </si>
  <si>
    <t>DEPRECIACIÓN ACUMULADA INSTRUMENTAL MÉDICO Y DE LABORATORIO</t>
  </si>
  <si>
    <t>1.2.6.3.04.0000</t>
  </si>
  <si>
    <t>DEPRECIACIÓN ACUMULADA DE EQUIPO DE TRANSPORTE</t>
  </si>
  <si>
    <t>1.2.6.3.04.0001</t>
  </si>
  <si>
    <t>DEPRECIACIÓN ACUMULADA AUTOS Y EQUIPO DE TRANSPORTE</t>
  </si>
  <si>
    <t>1.2.6.3.04.0002</t>
  </si>
  <si>
    <t>DEPRECIACIÓN ACUMULADA CARROCERÍAS Y REMOLQUES</t>
  </si>
  <si>
    <t>1.2.6.3.04.0003</t>
  </si>
  <si>
    <t>DEPRECIACIÓN ACUMULADA EQUIPO AEROESPACIAL</t>
  </si>
  <si>
    <t>1.2.6.3.04.0004</t>
  </si>
  <si>
    <t>DEPRECIACIÓN ACUMULADA EQUIPO FERROVIARIO</t>
  </si>
  <si>
    <t>1.2.6.3.04.0005</t>
  </si>
  <si>
    <t>DEPRECIACIÓN ACUMULADA EMBARCACIONES</t>
  </si>
  <si>
    <t>1.2.6.3.04.0006</t>
  </si>
  <si>
    <t>DEPRECIACIÓN VEHÍCULOS Y EQUIPOS TERRESTRES SEGURIDAD PÚBLICA</t>
  </si>
  <si>
    <t>1.2.6.3.04.0007</t>
  </si>
  <si>
    <t>DEPRECIACIÓN CARROCERÍAS Y REMOLQUES SEGURIDAD PÚBLICA</t>
  </si>
  <si>
    <t>1.2.6.3.04.0008</t>
  </si>
  <si>
    <t>DEPRECIACIÓN ACUMULADA DE OTROS EQUIPOS DE TRANSPORTE</t>
  </si>
  <si>
    <t>1.2.6.3.04.0009</t>
  </si>
  <si>
    <t>DEPRECIACIÓN ACUMULADA OTROS EQUIPOS TRANSPORTE SEGURIDAD PÚBLICA Y VIALIDAD</t>
  </si>
  <si>
    <t>1.2.6.3.05.0000</t>
  </si>
  <si>
    <t>DEPRECIACIÓN ACUMULADA DE EQUIPO DE DEFENSA Y SEGURIDAD</t>
  </si>
  <si>
    <t>1.2.6.3.05.0001</t>
  </si>
  <si>
    <t>1.2.6.3.06.0000</t>
  </si>
  <si>
    <t>DEPRECIACIÓN ACUMULADA DE MAQUINARIA, OTRO EQUIPO Y HERRAMIENTAS</t>
  </si>
  <si>
    <t>1.2.6.3.06.0001</t>
  </si>
  <si>
    <t>DEPRECIACIÓN ACUMULADA DE MAQUINARIA Y EQUIPO AGROPECUARIO</t>
  </si>
  <si>
    <t>1.2.6.3.06.0002</t>
  </si>
  <si>
    <t>DEPRECIACIÓN ACUMULADA DE MAQUINARIA Y EQUIPO INDUSTRIAL</t>
  </si>
  <si>
    <t>1.2.6.3.06.0003</t>
  </si>
  <si>
    <t>DEPRECIACIÓN ACUMULADA DE MAQUINARIA Y EQUIPO DE CONSTRUCCIÓN</t>
  </si>
  <si>
    <t>1.2.6.3.06.0004</t>
  </si>
  <si>
    <t>DEPRECIACIÓN ACUMULADA DE AIRE ACONDICIONADO Y REFRIGERACIÓN</t>
  </si>
  <si>
    <t>1.2.6.3.06.0005</t>
  </si>
  <si>
    <t>DEPRECIACIÓN ACUMULADA DE EQUIPO Y APARATOS DE COMUNICACIÓN Y TELECOMUNICACIÓN</t>
  </si>
  <si>
    <t>1.2.6.3.06.0006</t>
  </si>
  <si>
    <t>DEPRECIACIÓN ACUMULADA DE EQUIPOS DE GENERACIÓN ELÉCTRICA, APARATOS Y ACCESORIOS ELECTRÓNICOS</t>
  </si>
  <si>
    <t>1.2.6.3.06.0007</t>
  </si>
  <si>
    <t>DEPRECIACIÓN ACUMULADA DE HERRAMIENTAS Y MÁQUINAS-HERRAMIENTAS</t>
  </si>
  <si>
    <t>1.2.6.3.06.0009</t>
  </si>
  <si>
    <t>DEPRECIACIÓN ACUMULADA DE OTROS BIENES MUEBLES</t>
  </si>
  <si>
    <t>1.2.6.4.00.0000</t>
  </si>
  <si>
    <t>DETERIORO ACUMULADO DE ACTIVOS BIOLÓGICOS</t>
  </si>
  <si>
    <t>1.2.6.4.01.0000</t>
  </si>
  <si>
    <t>DETERIORO ACUMULADO DE BOVINOS</t>
  </si>
  <si>
    <t>1.2.6.4.02.0000</t>
  </si>
  <si>
    <t>DETERIORO ACUMULADO DE PORCINOS</t>
  </si>
  <si>
    <t>1.2.6.4.03.0000</t>
  </si>
  <si>
    <t>DETERIORO ACUMULADO DE AVES</t>
  </si>
  <si>
    <t>1.2.6.4.04.0000</t>
  </si>
  <si>
    <t>DETERIORO ACUMULADO DE OVINOS Y CAPRINOS</t>
  </si>
  <si>
    <t>1.2.6.4.05.0000</t>
  </si>
  <si>
    <t>DETERIORO ACUMULADO DE PECES Y ACUICULTURA</t>
  </si>
  <si>
    <t>1.2.6.4.06.0000</t>
  </si>
  <si>
    <t>DETERIORO ACUMULADO DE EQUINOS</t>
  </si>
  <si>
    <t>1.2.6.4.07.0000</t>
  </si>
  <si>
    <t>DETERIORO ACUMULADO DE ESPECIES MENORES</t>
  </si>
  <si>
    <t>1.2.6.4.08.0000</t>
  </si>
  <si>
    <t>DETERIORO ACUMULADO DE ÁRBOLES Y PLANTAS</t>
  </si>
  <si>
    <t>1.2.6.4.09.0000</t>
  </si>
  <si>
    <t>DETERIORO ACUMULADO DE OTROS ACTIVOS BIOLÓGICOS</t>
  </si>
  <si>
    <t>1.2.6.5.00.0000</t>
  </si>
  <si>
    <t>AMORTIZACIÓN ACUMULADA DE ACTIVOS INTANGIBLES</t>
  </si>
  <si>
    <t>1.2.6.5.01.0000</t>
  </si>
  <si>
    <t>AMORTIZACIÓN ACUMULADAS DE SOFTWARE</t>
  </si>
  <si>
    <t>1.2.6.5.01.0001</t>
  </si>
  <si>
    <t>1.2.6.5.02.0000</t>
  </si>
  <si>
    <t>AMORTIZACIÓN ACUMULADAS DE PATENTES, MARCAS Y DERECHOS</t>
  </si>
  <si>
    <t>1.2.6.5.02.0001</t>
  </si>
  <si>
    <t>AMORTIZACIÓN ACUMULADA PATENTES</t>
  </si>
  <si>
    <t>1.2.6.5.02.0002</t>
  </si>
  <si>
    <t>AMORTIZACIÓN ACUMULADA MARCAS</t>
  </si>
  <si>
    <t>1.2.6.5.02.0003</t>
  </si>
  <si>
    <t>AMORTIZACIÓN ACUMULADA DERECHOS</t>
  </si>
  <si>
    <t>1.2.6.5.03.0000</t>
  </si>
  <si>
    <t>AMORTIZACIÓN ACUMULADAS DE CONCESIONES Y FRANQUICIAS</t>
  </si>
  <si>
    <t>1.2.6.5.03.0001</t>
  </si>
  <si>
    <t>AMORTIZACIÓN ACUMULADA CONCESIONES</t>
  </si>
  <si>
    <t>1.2.6.5.03.0002</t>
  </si>
  <si>
    <t>AMORTIZACIÓN ACUMULADA FRANQUICIAS</t>
  </si>
  <si>
    <t>1.2.6.5.04.0000</t>
  </si>
  <si>
    <t>AMORTIZACIÓN ACUMULADAS DE LICENCIAS</t>
  </si>
  <si>
    <t>1.2.6.5.04.0001</t>
  </si>
  <si>
    <t>AMORTIZACIÓN ACUMULADA LICENCIAS INFORMÁTICAS E INTELECTUALES</t>
  </si>
  <si>
    <t>1.2.6.5.04.0002</t>
  </si>
  <si>
    <t>AMORTIZACIÓN ACUMULADA LICENCIAS INDUSTRIALES, COMERCIALES Y OTRAS</t>
  </si>
  <si>
    <t>1.2.6.5.09.0000</t>
  </si>
  <si>
    <t>AMORTIZACIÓN ACUMULADAS DE OTROS INTANGIBLES</t>
  </si>
  <si>
    <t>1.2.6.5.09.0001</t>
  </si>
  <si>
    <t>1.2.7.0.00.0000</t>
  </si>
  <si>
    <t>ACTIVOS DIFERIDOS</t>
  </si>
  <si>
    <t>1.2.7.1.00.0000</t>
  </si>
  <si>
    <t>ESTUDIOS, FORMULACIÓN Y EVALUACIÓN DE PROYECTOS</t>
  </si>
  <si>
    <t>1.2.7.1.01.0000</t>
  </si>
  <si>
    <t>1.2.7.1.01.0001</t>
  </si>
  <si>
    <t>EVALUACIÓN DE PROYECTOS (PARTIDA PLURIANUAL)</t>
  </si>
  <si>
    <t>1.2.7.2.00.0000</t>
  </si>
  <si>
    <t>DERECHOS SOBRE BIENES EN RÉGIMEN DE ARRENDAMIENTO FINANCIERO</t>
  </si>
  <si>
    <t>1.2.7.2.01.0000</t>
  </si>
  <si>
    <t>1.2.7.3.00.0000</t>
  </si>
  <si>
    <t>GASTOS PAGADOS POR ADELANTADO A LARGO PLAZO</t>
  </si>
  <si>
    <t>1.2.7.3.01.0000</t>
  </si>
  <si>
    <t>INTERESES ANTICIPADOS POR ARRENDAMIENTO</t>
  </si>
  <si>
    <t>1.2.7.3.01.0001</t>
  </si>
  <si>
    <t>1.2.7.4.00.0000</t>
  </si>
  <si>
    <t>ANTICIPOS A LARGO PLAZO</t>
  </si>
  <si>
    <t>1.2.7.4.01.0000</t>
  </si>
  <si>
    <t>ANTICIPOS A PROVEEDORES POR ADQUISICIÓN DE BIENES Y PRESTACIÓN DE SERVICIOS A LARGO PLAZO</t>
  </si>
  <si>
    <t>1.2.7.4.02.0000</t>
  </si>
  <si>
    <t>ANTICIPOS A PROVEEDORES POR ADQUISICIÓN DE BIENES  INMUEBLES Y MUEBLES A LARGO PLAZO</t>
  </si>
  <si>
    <t>1.2.7.4.03.0000</t>
  </si>
  <si>
    <t>ANTICIPOS A PROVEEDORES POR ADQUISICIÓN DE BIENES INTANGIBLES A LARGO PLAZO</t>
  </si>
  <si>
    <t>1.2.7.4.04.0000</t>
  </si>
  <si>
    <t>ANTICIPOS A CONTRATISTAS (OBRAS) A LARGO PLAZO</t>
  </si>
  <si>
    <t>1.2.7.5.00.0000</t>
  </si>
  <si>
    <t>BENEFICIOS AL RETIRO DE EMPLEADOS PAGADOS POR ADELANTADO</t>
  </si>
  <si>
    <t>1.2.7.5.01.0000</t>
  </si>
  <si>
    <t>1.2.7.9.00.0000</t>
  </si>
  <si>
    <t>OTROS ACTIVOS DIFERIDOS</t>
  </si>
  <si>
    <t>1.2.7.9.01.0000</t>
  </si>
  <si>
    <t>OTROS ACTIVOS DIFERIDOS POR DEPÓSITOS EN GARANTÍA</t>
  </si>
  <si>
    <t>1.2.7.9.01.0001</t>
  </si>
  <si>
    <t>OBRAS Y ESTACIONAMIENTO DE MONTERREY, S.A</t>
  </si>
  <si>
    <t>1.2.7.9.01.0002</t>
  </si>
  <si>
    <t>BÁRBARA LUCÍA FERNÁNDEZ LARRALDE</t>
  </si>
  <si>
    <t>1.2.7.9.01.0003</t>
  </si>
  <si>
    <t>INTELLISWITCH, S.A. DE C.V.</t>
  </si>
  <si>
    <t>1.2.7.9.01.0004</t>
  </si>
  <si>
    <t>OBRAS Y ESTACIONAMIENTOS</t>
  </si>
  <si>
    <t>1.2.7.9.01.0005</t>
  </si>
  <si>
    <t>GAS NATURAL MÉXICO, S.A. DE C.V.</t>
  </si>
  <si>
    <t>1.2.7.9.01.0006</t>
  </si>
  <si>
    <t>COMISIÓN FEDERAL DE ELECTRICIDAD</t>
  </si>
  <si>
    <t>1.2.7.9.01.0007</t>
  </si>
  <si>
    <t>ARRENDADORA E INMOBILIARIA ARE, S.A.</t>
  </si>
  <si>
    <t>1.2.7.9.01.0008</t>
  </si>
  <si>
    <t>MARTHA VALERO ELIZONDO</t>
  </si>
  <si>
    <t>1.2.7.9.01.0009</t>
  </si>
  <si>
    <t>MIGUEL ÁNGEL GARCÍA</t>
  </si>
  <si>
    <t>1.2.7.9.01.0010</t>
  </si>
  <si>
    <t>GRACIELA FLORES MAYNEZ</t>
  </si>
  <si>
    <t>1.2.7.9.01.0011</t>
  </si>
  <si>
    <t>RICARDO JAVIER RODRÍGUEZ MORALES</t>
  </si>
  <si>
    <t>1.2.7.9.01.0012</t>
  </si>
  <si>
    <t>JESÚS TREVIÑO CHAPA</t>
  </si>
  <si>
    <t>1.2.7.9.01.0013</t>
  </si>
  <si>
    <t>HERIBERTO ABEL GÓMEZ VILLARREAL</t>
  </si>
  <si>
    <t>1.2.7.9.01.0014</t>
  </si>
  <si>
    <t>ALFREDO VILLARREAL ELIZONDO</t>
  </si>
  <si>
    <t>1.2.7.9.01.0015</t>
  </si>
  <si>
    <t>JUAN ENRIQUE SEPÚLVEDA GARCÍA</t>
  </si>
  <si>
    <t>1.2.7.9.01.0016</t>
  </si>
  <si>
    <t>KUATRO MODULARES, S.A. DE C.V.</t>
  </si>
  <si>
    <t>1.2.7.9.01.0017</t>
  </si>
  <si>
    <t>CONSTRUCTORA GARZA PONCE, S.A. DE C.V.</t>
  </si>
  <si>
    <t>1.2.7.9.01.0018</t>
  </si>
  <si>
    <t>PROMOTORA DE OFICINAS SANTA LUCÍA</t>
  </si>
  <si>
    <t>1.2.7.9.01.0019</t>
  </si>
  <si>
    <t>BREMER GUTIÉRREZ BERNARDO MANUEL</t>
  </si>
  <si>
    <t>1.2.7.9.01.0020</t>
  </si>
  <si>
    <t>ADELA MARTÍNEZ GUAJARDO</t>
  </si>
  <si>
    <t>1.2.7.9.01.0021</t>
  </si>
  <si>
    <t>CLUB INTERNACIONAL DE MONTERREY</t>
  </si>
  <si>
    <t>1.2.7.9.01.0022</t>
  </si>
  <si>
    <t>JESÚS MANUEL TREVIÑO PÉREZ</t>
  </si>
  <si>
    <t>1.2.7.9.01.0023</t>
  </si>
  <si>
    <t>PC CAD, S.A. DE C.V. (RTA ARREMBERRI)</t>
  </si>
  <si>
    <t>1.2.7.9.01.0024</t>
  </si>
  <si>
    <t>INVESTOR DE MÉXICO, S.A. DE C.V.</t>
  </si>
  <si>
    <t>1.2.7.9.01.0025</t>
  </si>
  <si>
    <t>1.2.7.9.01.0026</t>
  </si>
  <si>
    <t>CÁRDENAS GONZÁLEZ MARÍA DORA IRENE</t>
  </si>
  <si>
    <t>1.2.7.9.01.0027</t>
  </si>
  <si>
    <t>CARLOS ALBERTO ORTEGA LUNA</t>
  </si>
  <si>
    <t>1.2.7.9.01.0028</t>
  </si>
  <si>
    <t>JESÚS MAEL CANTÚ GONZÁLEZ</t>
  </si>
  <si>
    <t>1.2.7.9.01.0029</t>
  </si>
  <si>
    <t>CLARISSA COLLENZI COLONNELLO</t>
  </si>
  <si>
    <t>1.2.7.9.01.0030</t>
  </si>
  <si>
    <t>GILBERTO ALEJANDRO BRETON TREJO</t>
  </si>
  <si>
    <t>1.2.7.9.01.0031</t>
  </si>
  <si>
    <t>JESÚS IGNACIO SAMPOGNA GARZA</t>
  </si>
  <si>
    <t>1.2.7.9.01.0032</t>
  </si>
  <si>
    <t>GOVAL BIENES RAÍCES, S.A. DE C.V.</t>
  </si>
  <si>
    <t>1.2.7.9.01.0033</t>
  </si>
  <si>
    <t>SUPERMERCADOS INTERNACIONALES HEB, S.A.</t>
  </si>
  <si>
    <t>1.2.7.9.01.0034</t>
  </si>
  <si>
    <t>BANOBRAS SNC FID 1701 GOB FED CTRO EST</t>
  </si>
  <si>
    <t>1.2.7.9.01.0035</t>
  </si>
  <si>
    <t>1.2.7.9.02.0000</t>
  </si>
  <si>
    <t>FONDOS EN GARANTÍA POR RESERVAS DE CRÉDITO</t>
  </si>
  <si>
    <t>1.2.7.9.02.0001</t>
  </si>
  <si>
    <t>BANOBRAS, CONTRATO FIDEICOMISO</t>
  </si>
  <si>
    <t>1.2.7.9.02.0002</t>
  </si>
  <si>
    <t>RESERVA CTA. AFIRME</t>
  </si>
  <si>
    <t>1.2.7.9.02.0003</t>
  </si>
  <si>
    <t>RESERVA BANCO DEL BAJÍO</t>
  </si>
  <si>
    <t>1.2.7.9.02.0004</t>
  </si>
  <si>
    <t>CUENTA GENERAL DEL FIDEICOMISO 875</t>
  </si>
  <si>
    <t>1.2.7.9.02.0005</t>
  </si>
  <si>
    <t>DEUTSCHE BANK MÉXICO, S.A. FID 1508</t>
  </si>
  <si>
    <t>1.2.7.9.02.0006</t>
  </si>
  <si>
    <t>FONDO GARANTÍA BANCA AFIRME, S.A. LUMIN</t>
  </si>
  <si>
    <t>1.2.7.9.02.0007</t>
  </si>
  <si>
    <t>FONDO GARANTÍA PREDIAL AFIRME FIDEIC. 87</t>
  </si>
  <si>
    <t>1.2.7.9.02.0008</t>
  </si>
  <si>
    <t>BAJÍO, S.A. 80 MDP GARANTÍA</t>
  </si>
  <si>
    <t>1.2.7.9.02.0009</t>
  </si>
  <si>
    <t>FONDO GARANTÍA INTERACCIONES</t>
  </si>
  <si>
    <t>1.2.8.0.00.0000</t>
  </si>
  <si>
    <t>ESTIMACIÓN POR PÉRDIDA O DETERIORO DE ACTIVOS NO CIRCULANTES</t>
  </si>
  <si>
    <t>1.2.8.1.00.0000</t>
  </si>
  <si>
    <t>ESTIMACIONES POR PÉRDIDA DE CUENTAS INCOBRABLES DE DOCUMENTOS POR COBRAR A LARGO PLAZO</t>
  </si>
  <si>
    <t>1.2.8.1.01.0000</t>
  </si>
  <si>
    <t>1.2.8.2.00.0000</t>
  </si>
  <si>
    <t>ESTIMACIONES POR PÉRDIDA DE CUENTAS INCOBRABLES DE DEUDORES DIVERSOS POR COBRAR A LARGO PLAZO</t>
  </si>
  <si>
    <t>1.2.8.2.01.0000</t>
  </si>
  <si>
    <t>1.2.8.3.00.0000</t>
  </si>
  <si>
    <t>ESTIMACIONES POR PÉRDIDA DE CUENTAS INCOBRABLES DE INGRESOS POR COBRAR A LARGO PLAZO</t>
  </si>
  <si>
    <t>1.2.8.3.01.0000</t>
  </si>
  <si>
    <t>ESTIMACIONES POR PÉRDIDA DE CUENTAS INCOBRABLES DE CONTRIBUCIONES GARANTIZADAS A LARGO PLAZO</t>
  </si>
  <si>
    <t>1.2.8.3.02.0000</t>
  </si>
  <si>
    <t>ESTIMACIONES POR PÉRDIDA DE CUENTAS INCOBRABLES DE DEUDORES FISCALES EN PARCIALIDADES A LARGO PLAZO</t>
  </si>
  <si>
    <t>1.2.8.3.03.0000</t>
  </si>
  <si>
    <t>ESTIMACIONES POR PÉRDIDA DE CUENTAS INCOBRABLES DE DEUDORES CON RESOLUCIÓN DEFINITIVA A LARGO PLAZO</t>
  </si>
  <si>
    <t>1.2.8.3.09.0000</t>
  </si>
  <si>
    <t>ESTIMACIONES POR PÉRDIDA DE CUENTAS INCOBRABLES DE OTRAS CONTRIBUCIONES A LARGO PLAZO</t>
  </si>
  <si>
    <t>1.2.8.4.00.0000</t>
  </si>
  <si>
    <t>ESTIMACIONES POR PÉRDIDA DE CUENTAS INCOBRABLES DE PRÉSTAMOS OTORGADOS A LARGO PLAZO</t>
  </si>
  <si>
    <t>1.2.8.4.01.0000</t>
  </si>
  <si>
    <t>1.2.8.9.00.0000</t>
  </si>
  <si>
    <t>ESTIMACIONES POR PÉRDIDA DE OTRAS CUENTAS INCOBRABLES A LARGO PLAZO</t>
  </si>
  <si>
    <t>1.2.8.9.01.0000</t>
  </si>
  <si>
    <t>1.2.9.0.00.0000</t>
  </si>
  <si>
    <t>OTROS ACTIVOS NO CIRCULANTES</t>
  </si>
  <si>
    <t>1.2.9.1.00.0000</t>
  </si>
  <si>
    <t>BIENES EN CONCESIÓN</t>
  </si>
  <si>
    <t>1.2.9.1.01.0000</t>
  </si>
  <si>
    <t>TERRENOS EN CONCESIÓN</t>
  </si>
  <si>
    <t>1.2.9.1.01.0001</t>
  </si>
  <si>
    <t>1.2.9.1.02.0000</t>
  </si>
  <si>
    <t>VIVIENDAS EN CONCESIÓN</t>
  </si>
  <si>
    <t>1.2.9.1.02.0001</t>
  </si>
  <si>
    <t>1.2.9.1.03.0000</t>
  </si>
  <si>
    <t>EDIFICIOS NO HABITACIONALES Y OTROS INMUEBLES EN CONCESIÓN</t>
  </si>
  <si>
    <t>1.2.9.1.03.0001</t>
  </si>
  <si>
    <t>1.2.9.1.04.0000</t>
  </si>
  <si>
    <t>INFRAESTRUCTURA EN CONCESIÓN</t>
  </si>
  <si>
    <t>1.2.9.1.04.0001</t>
  </si>
  <si>
    <t>1.2.9.1.05.0000</t>
  </si>
  <si>
    <t>MOBILIARIO Y EQUIPO DE ADMINISTRACIÓN, EDUCACIONAL Y RECREATIVO EN CONCESIÓN</t>
  </si>
  <si>
    <t>1.2.9.1.05.0001</t>
  </si>
  <si>
    <t>1.2.9.1.06.0000</t>
  </si>
  <si>
    <t>EQUIPO E INSTRUMENTAL MÉDICO Y DE LABORATORIO EN CONCESIÓN</t>
  </si>
  <si>
    <t>1.2.9.1.06.0001</t>
  </si>
  <si>
    <t>1.2.9.1.07.0000</t>
  </si>
  <si>
    <t>EQUIPO DE TRANSPORTE EN CONCESIÓN</t>
  </si>
  <si>
    <t>1.2.9.1.07.0001</t>
  </si>
  <si>
    <t>1.2.9.1.08.0000</t>
  </si>
  <si>
    <t>MAQUINARIA, OTRO EQUIPO Y HERRAMIENTAS EN CONCESIÓN</t>
  </si>
  <si>
    <t>1.2.9.1.08.0001</t>
  </si>
  <si>
    <t>1.2.9.1.09.0000</t>
  </si>
  <si>
    <t>ACTIVOS INTANGIBLES EN CONCESIÓN</t>
  </si>
  <si>
    <t>1.2.9.1.09.0001</t>
  </si>
  <si>
    <t>1.2.9.2.00.0000</t>
  </si>
  <si>
    <t>BIENES EN ARRENDAMIENTO FINANCIERO</t>
  </si>
  <si>
    <t>1.2.9.2.01.0000</t>
  </si>
  <si>
    <t>TERRENOS EN ARRENDAMIENTO FINANCIERO</t>
  </si>
  <si>
    <t>1.2.9.2.02.0000</t>
  </si>
  <si>
    <t>VIVIENDAS EN ARRENDAMIENTO FINANCIERO</t>
  </si>
  <si>
    <t>1.2.9.2.03.0000</t>
  </si>
  <si>
    <t>EDIFICIOS NO HABITACIONALES Y OTROS INMUEBLES EN ARRENDAMIENTO FINANCIERO</t>
  </si>
  <si>
    <t>1.2.9.2.04.0000</t>
  </si>
  <si>
    <t>MOBILIARIO Y EQUIPO DE ADMINISTRACIÓN, EDUCACIONAL Y RECREATIVO EN ARRENDAMIENTO FINANCIERO</t>
  </si>
  <si>
    <t>1.2.9.2.05.0000</t>
  </si>
  <si>
    <t>EQUIPO E INSTRUMENTAL MÉDICO Y DE LABORATORIO EN ARRENDAMIENTO FINANCIERO</t>
  </si>
  <si>
    <t>1.2.9.2.06.0000</t>
  </si>
  <si>
    <t>EQUIPO DE TRANSPORTE EN ARRENDAMIENTO FINANCIERO</t>
  </si>
  <si>
    <t>1.2.9.2.07.0000</t>
  </si>
  <si>
    <t>MAQUINARIA, OTRO EQUIPO Y HERRAMIENTAS EN ARRENDAMIENTO FINANCIERO</t>
  </si>
  <si>
    <t>1.2.9.2.08.0000</t>
  </si>
  <si>
    <t>ACTIVOS INTANGIBLES EN ARRENDAMIENTO FINANCIERO</t>
  </si>
  <si>
    <t>1.2.9.3.00.0000</t>
  </si>
  <si>
    <t>BIENES EN COMODATO</t>
  </si>
  <si>
    <t>1.2.9.3.01.0000</t>
  </si>
  <si>
    <t>TERRENOS EN COMODATO</t>
  </si>
  <si>
    <t>1.2.9.3.01.0001</t>
  </si>
  <si>
    <t>1.2.9.3.02.0000</t>
  </si>
  <si>
    <t>VIVIENDAS EN COMODATO</t>
  </si>
  <si>
    <t>1.2.9.3.02.0001</t>
  </si>
  <si>
    <t>1.2.9.3.03.0000</t>
  </si>
  <si>
    <t>EDIFICIOS NO HABITACIONALES Y OTROS INMUEBLES EN COMODATO</t>
  </si>
  <si>
    <t>1.2.9.3.03.0001</t>
  </si>
  <si>
    <t>1.2.9.3.04.0000</t>
  </si>
  <si>
    <t>MOBILIARIO Y EQUIPO DE ADMINISTRACIÓN, EDUCACIONAL Y RECREATIVO  EN COMODATO</t>
  </si>
  <si>
    <t>1.2.9.3.04.0001</t>
  </si>
  <si>
    <t>1.2.9.3.05.0000</t>
  </si>
  <si>
    <t>EQUIPO E INSTRUMENTAL MÉDICO Y DE LABORATORIO EN COMODATO</t>
  </si>
  <si>
    <t>1.2.9.3.05.0001</t>
  </si>
  <si>
    <t>1.2.9.3.06.0000</t>
  </si>
  <si>
    <t>EQUIPO DE TRANSPORTE EN COMODATO</t>
  </si>
  <si>
    <t>1.2.9.3.06.0001</t>
  </si>
  <si>
    <t>1.2.9.3.07.0000</t>
  </si>
  <si>
    <t>MAQUINARIA, OTRO EQUIPO Y HERRAMIENTAS  EN COMODATO</t>
  </si>
  <si>
    <t>1.2.9.3.07.0001</t>
  </si>
  <si>
    <t>1.2.9.3.08.0000</t>
  </si>
  <si>
    <t>ACTIVOS INTANGIBLES EN COMODATO</t>
  </si>
  <si>
    <t>1.2.9.3.08.0001</t>
  </si>
  <si>
    <t>2.0.0.0.00.0000</t>
  </si>
  <si>
    <t>PASIVO</t>
  </si>
  <si>
    <t>2.1.0.0.00.0000</t>
  </si>
  <si>
    <t>PASIVO CIRCULANTE</t>
  </si>
  <si>
    <t>2.1.1.0.00.0000</t>
  </si>
  <si>
    <t>CUENTAS POR PAGAR A CORTO PLAZO</t>
  </si>
  <si>
    <t>2.1.1.1.00.0000</t>
  </si>
  <si>
    <t>SERVICIOS PERSONALES POR PAGAR A CORTO PLAZO</t>
  </si>
  <si>
    <t>2.1.1.1.01.0000</t>
  </si>
  <si>
    <t>REMUNERACIÓN POR PAGAR AL PERSONAL DE CARÁCTER PERMANENTE A CORTO PLAZO</t>
  </si>
  <si>
    <t>2.1.1.1.01.0001</t>
  </si>
  <si>
    <t>SERVICIOS  PERSONALES POR PAGAR A CORTO PLAZO</t>
  </si>
  <si>
    <t>2.1.1.1.01.0002</t>
  </si>
  <si>
    <t>ADEFAS 2017 SERVICIOS PERSONALES POR PAGAR A CORTO PLAZO</t>
  </si>
  <si>
    <t>2.1.1.2.00.0000</t>
  </si>
  <si>
    <t>PROVEEDORES POR PAGAR A CORTO PLAZO</t>
  </si>
  <si>
    <t>2.1.1.2.01.0000</t>
  </si>
  <si>
    <t>2.1.1.2.01.0001</t>
  </si>
  <si>
    <t>DEUDAS CON PROVEEDORES DE BIENES Y SERVICIOS</t>
  </si>
  <si>
    <t>2.1.1.2.01.0002</t>
  </si>
  <si>
    <t>DEUDA CON PROVEEDORES AL 31 DE DIC DE 2020</t>
  </si>
  <si>
    <t>2.1.1.2.01.0004</t>
  </si>
  <si>
    <t>PASIVO BIENES MUEBLES E INTANGIBLES</t>
  </si>
  <si>
    <t>2.1.1.2.01.0005</t>
  </si>
  <si>
    <t>ADEFAS 2016 CON PROVEEDORES DE BIENES Y SERVICIOS</t>
  </si>
  <si>
    <t>2.1.1.2.01.0006</t>
  </si>
  <si>
    <t>ADEFAS 2015 Y ANT. CON PROVEEDORES BIENES Y SERVICIOS</t>
  </si>
  <si>
    <t>2.1.1.2.01.0007</t>
  </si>
  <si>
    <t>ADEFAS 2017 CON PROVEEDORES DE BIENES Y SERVICIOS</t>
  </si>
  <si>
    <t>2.1.1.2.09.0000</t>
  </si>
  <si>
    <t>OTRAS DEUDAS COMERCIALES POR PAGAR A CORTO PLAZO</t>
  </si>
  <si>
    <t>2.1.1.3.00.0000</t>
  </si>
  <si>
    <t>CONTRATISTAS POR OBRAS PÚBLICAS POR PAGAR A CORTO PLAZO</t>
  </si>
  <si>
    <t>2.1.1.3.01.0000</t>
  </si>
  <si>
    <t>CONTRATISTAS POR OBRAS EN BIENES DE DOMINIO PÚBLICO</t>
  </si>
  <si>
    <t>2.1.1.3.01.0001</t>
  </si>
  <si>
    <t>2.1.1.3.01.0003</t>
  </si>
  <si>
    <t>ADEFAS 2016 CONTRATISTAS</t>
  </si>
  <si>
    <t>2.1.1.3.01.0004</t>
  </si>
  <si>
    <t>ADEFAS 2017 CONTRATISTAS</t>
  </si>
  <si>
    <t>2.1.1.3.02.0000</t>
  </si>
  <si>
    <t>CONTRATISTAS POR OBRAS EN BIENES PROPIOS</t>
  </si>
  <si>
    <t>2.1.1.3.02.0001</t>
  </si>
  <si>
    <t>2.1.1.4.00.0000</t>
  </si>
  <si>
    <t>PARTICIPACIONES Y APORTACIONES POR PAGAR A CORTO PLAZO</t>
  </si>
  <si>
    <t>2.1.1.4.01.0000</t>
  </si>
  <si>
    <t>PARTICIPACIONES POR PAGAR A CORTO PLAZO</t>
  </si>
  <si>
    <t>2.1.1.4.02.0000</t>
  </si>
  <si>
    <t>APORTACIONES POR PAGAR A CORTO PLAZO</t>
  </si>
  <si>
    <t>2.1.1.4.03.0000</t>
  </si>
  <si>
    <t>CONVENIOS POR PAGAR A CORTO PLAZO</t>
  </si>
  <si>
    <t>2.1.1.5.00.0000</t>
  </si>
  <si>
    <t>TRANSFERENCIAS OTORGADAS POR PAGAR A CORTO PLAZO</t>
  </si>
  <si>
    <t>2.1.1.5.01.0000</t>
  </si>
  <si>
    <t>TRANSFERENCIAS INTERNAS Y ASIGNACIONES AL  SECTOR PÚBLICO</t>
  </si>
  <si>
    <t>2.1.1.5.01.0001</t>
  </si>
  <si>
    <t>2.1.1.5.02.0000</t>
  </si>
  <si>
    <t>TRANSFERENCIAS AL RESTO DEL SECTOR PÚBLICO</t>
  </si>
  <si>
    <t>2.1.1.5.02.0001</t>
  </si>
  <si>
    <t>2.1.1.5.03.0000</t>
  </si>
  <si>
    <t>TRANSFERENCIAS A FIDEICOMISOS, MANDATOS Y ANÁLOGOS</t>
  </si>
  <si>
    <t>2.1.1.5.03.0001</t>
  </si>
  <si>
    <t>FIDEICOMISOS, MANDATOS</t>
  </si>
  <si>
    <t>2.1.1.5.05.0000</t>
  </si>
  <si>
    <t>SUBSIDIOS Y SUBVENCIONES</t>
  </si>
  <si>
    <t>2.1.1.5.05.0001</t>
  </si>
  <si>
    <t>2.1.1.5.06.0000</t>
  </si>
  <si>
    <t>AYUDAS SOCIALES</t>
  </si>
  <si>
    <t>2.1.1.5.06.0001</t>
  </si>
  <si>
    <t>2.1.1.5.06.0002</t>
  </si>
  <si>
    <t>ADEFAS 2017 AYUDAS SOCIALES</t>
  </si>
  <si>
    <t>2.1.1.5.07.0000</t>
  </si>
  <si>
    <t>PENSIONES Y JUBILACIONES</t>
  </si>
  <si>
    <t>2.1.1.5.07.0001</t>
  </si>
  <si>
    <t>NÓMINA DEVENGADA POR PAGAR PENSIONADOS Y JUBILADOS</t>
  </si>
  <si>
    <t>2.1.1.5.07.0002</t>
  </si>
  <si>
    <t>ADEFAS 2017 NÓMINA DEVENGADA POR PAGAR PENSIONADOS Y JUBILADOS</t>
  </si>
  <si>
    <t>2.1.1.6.00.0000</t>
  </si>
  <si>
    <t>INTERESES, COMISIONES Y OTROS GASTOS DE DEUDA PÚBLICA POR PAGAR A CORTO PLAZO</t>
  </si>
  <si>
    <t>2.1.1.6.01.0000</t>
  </si>
  <si>
    <t>INTERESES SOBRE PRÉSTAMOS DE DEUDA INTERNA A CORTO PLAZO</t>
  </si>
  <si>
    <t>2.1.1.6.01.0001</t>
  </si>
  <si>
    <t>INTERESES, COMISIONES Y OTROS GASTOS DE DEUDA PÚBLICA A CORTO PLAZO</t>
  </si>
  <si>
    <t>2.1.1.6.02.0000</t>
  </si>
  <si>
    <t>INTERESES SOBRE PRÉSTAMOS DE DEUDA EXTERNA A CORTO PLAZO</t>
  </si>
  <si>
    <t>2.1.1.6.03.0000</t>
  </si>
  <si>
    <t>COMISIONES DE  DEUDA PÚBLICA INTERNA A CORTO PLAZO</t>
  </si>
  <si>
    <t>2.1.1.6.04.0000</t>
  </si>
  <si>
    <t>COMISIONES DE  DEUDA PÚBLICA EXTERNA A CORTO PLAZO</t>
  </si>
  <si>
    <t>2.1.1.6.05.0000</t>
  </si>
  <si>
    <t>GASTOS DE DEUDA PÚBLICA INTERNA POR PAGAR A CORTO PLAZO</t>
  </si>
  <si>
    <t>2.1.1.6.06.0000</t>
  </si>
  <si>
    <t>GASTOS DE DEUDA PÚBLICA EXTERNA POR PAGAR A CORTO PLAZO</t>
  </si>
  <si>
    <t>2.1.1.6.07.0000</t>
  </si>
  <si>
    <t>COSTO POR COBERTURA DE DEUDA PÚBLICA INTERNA POR PAGAR A CORTO PLAZO</t>
  </si>
  <si>
    <t>2.1.1.6.08.0000</t>
  </si>
  <si>
    <t>COSTO POR COBERTURA DE DEUDA PÚBLICA EXTERNA POR PAGAR A CORTO PLAZO</t>
  </si>
  <si>
    <t>2.1.1.7.00.0000</t>
  </si>
  <si>
    <t>RETENCIONES Y CONTRIBUCIONES POR PAGAR A CORTO PLAZO</t>
  </si>
  <si>
    <t>2.1.1.7.01.0000</t>
  </si>
  <si>
    <t>RETENCIONES DE ISR POR PAGAR A CORTO PLAZO</t>
  </si>
  <si>
    <t>2.1.1.7.01.0001</t>
  </si>
  <si>
    <t>ISR RETENIDO AL PERSONAL POR SUELDOS Y SUBVENCIONES</t>
  </si>
  <si>
    <t>2.1.1.7.01.0002</t>
  </si>
  <si>
    <t>ISR RETENIDO AL PERSONAL POR ASIMILABLES</t>
  </si>
  <si>
    <t>2.1.1.7.01.0003</t>
  </si>
  <si>
    <t>ISR RETENIDO POR SERVICIOS PROFESIONALES</t>
  </si>
  <si>
    <t>2.1.1.7.01.0004</t>
  </si>
  <si>
    <t>ISR RETENIDO POR ARRENDAMIENTOS</t>
  </si>
  <si>
    <t>2.1.1.7.01.0005</t>
  </si>
  <si>
    <t>ISR FONDO SAPS</t>
  </si>
  <si>
    <t>2.1.1.7.02.0000</t>
  </si>
  <si>
    <t>RETENCIONES DEL SISTEMA DE SEGURIDAD SOCIAL</t>
  </si>
  <si>
    <t>2.1.1.7.02.0001</t>
  </si>
  <si>
    <t>RETENCIONES DE APORTACIONES DE EMPLEADOS</t>
  </si>
  <si>
    <t>2.1.1.7.03.0000</t>
  </si>
  <si>
    <t>IMPUESTO Y DERECHOS POR PAGAR A CORTO PLAZO</t>
  </si>
  <si>
    <t>2.1.1.7.03.0001</t>
  </si>
  <si>
    <t>IVA TRASLADADO</t>
  </si>
  <si>
    <t>2.1.1.7.03.0002</t>
  </si>
  <si>
    <t>IMPUESTOS Y DERECHOS DE IMPORTACIÓN POR PAGAR A CORTO PLAZO</t>
  </si>
  <si>
    <t>2.1.1.7.03.0003</t>
  </si>
  <si>
    <t>IMPUESTOS SOBRE NÓMINA Y OTROS QUE DERIVEN POR PAGAR A CORTO PLAZO</t>
  </si>
  <si>
    <t>2.1.1.7.03.0004</t>
  </si>
  <si>
    <t>IVA POR PAGAR</t>
  </si>
  <si>
    <t>2.1.1.7.03.0005</t>
  </si>
  <si>
    <t>IVA TRASLADADO COBRADO</t>
  </si>
  <si>
    <t>2.1.1.7.04.0000</t>
  </si>
  <si>
    <t>RETENCIONES A EMPLEADOS POR NÓMINA</t>
  </si>
  <si>
    <t>2.1.1.7.04.0002</t>
  </si>
  <si>
    <t>DESCUENTOS JUDICIALES</t>
  </si>
  <si>
    <t>2.1.1.7.04.0006</t>
  </si>
  <si>
    <t>DEFUNCIÓN DE TRÁNSITO</t>
  </si>
  <si>
    <t>2.1.1.7.04.0036</t>
  </si>
  <si>
    <t>PRÉSTAMO SAPS</t>
  </si>
  <si>
    <t>2.1.1.7.04.0046</t>
  </si>
  <si>
    <t>ATTENDO S.A.P.I. DE C.V.  S.O.F.O.M. E.N.</t>
  </si>
  <si>
    <t>2.1.1.7.04.0054</t>
  </si>
  <si>
    <t>PRESTACIONES FINMART, S.A.P.I., SOFOM</t>
  </si>
  <si>
    <t>2.1.1.7.04.0055</t>
  </si>
  <si>
    <t>PENSIONES ALIMENTICIAS POR PAGAR</t>
  </si>
  <si>
    <t>2.1.1.7.04.0057</t>
  </si>
  <si>
    <t>APORTACIÓN EMPLEADOS FONDO PENSIONES</t>
  </si>
  <si>
    <t>2.1.1.7.04.0066</t>
  </si>
  <si>
    <t>SRIA. FINANZAS Y  TESORERÍA GRAL. EDO.</t>
  </si>
  <si>
    <t>2.1.1.7.04.0100</t>
  </si>
  <si>
    <t>2.1.1.7.04.0101</t>
  </si>
  <si>
    <t>RETENCIONES A EMPLEADOS POR PAGAR A CORTO PLAZO</t>
  </si>
  <si>
    <t>2.1.1.7.05.0000</t>
  </si>
  <si>
    <t>RETENCIONES DE OBRAS PÚBLICAS EN BIENES DE DOMINIO PÚBLICO Y PROPIO</t>
  </si>
  <si>
    <t>2.1.1.7.05.0001</t>
  </si>
  <si>
    <t>CÁMARA DE INDUSTRIA DE CONSTRUCCIÓN</t>
  </si>
  <si>
    <t>2.1.1.7.05.0002</t>
  </si>
  <si>
    <t>SECRETARÍA DE FUNCIÓN PÚBLICA</t>
  </si>
  <si>
    <t>2.1.1.7.05.0003</t>
  </si>
  <si>
    <t>(POR DEFINIR BENEFICIARIO) OBRAS DEL RAMO</t>
  </si>
  <si>
    <t>2.1.1.7.05.0004</t>
  </si>
  <si>
    <t>CONTRALORÍA INTERNA DEL ESTADO</t>
  </si>
  <si>
    <t>2.1.1.7.05.0005</t>
  </si>
  <si>
    <t>AUDITORIA SUPERIOR DEL ESTADO</t>
  </si>
  <si>
    <t>2.1.1.7.05.0006</t>
  </si>
  <si>
    <t>PROGRAMAS SOCIALES D.I.F. (1 AL MILLAR)</t>
  </si>
  <si>
    <t>2.1.1.7.05.0007</t>
  </si>
  <si>
    <t>RETENCIONES DE OBRAS PÚBLICAS EN BIENES</t>
  </si>
  <si>
    <t>2.1.1.7.05.0008</t>
  </si>
  <si>
    <t>RETENCIONES DE OBRAS PÚBLICAS EN BIENES POR PAGAR</t>
  </si>
  <si>
    <t>2.1.1.7.09.0000</t>
  </si>
  <si>
    <t>OTRAS RETENCIONES Y CONTRIBUCIONES POR PAGAR A CORTO PLAZO</t>
  </si>
  <si>
    <t>2.1.1.7.09.0001</t>
  </si>
  <si>
    <t>SENTENCIAS Y RESOLUCIONES JUDICIALES POR PAGAR A CORTO PLAZO</t>
  </si>
  <si>
    <t>2.1.1.7.09.0002</t>
  </si>
  <si>
    <t>PENAS, MULTAS, ACCESORIOS Y ACTUALIZACIONES</t>
  </si>
  <si>
    <t>2.1.1.8.00.0000</t>
  </si>
  <si>
    <t>DEVOLUCIONES DE LEY DE INGRESOS POR PAGAR A CORTO PLAZO</t>
  </si>
  <si>
    <t>2.1.1.8.01.0000</t>
  </si>
  <si>
    <t>2.1.1.8.01.0001</t>
  </si>
  <si>
    <t>DEVOLUCIÓN IMPUESTOS</t>
  </si>
  <si>
    <t>2.1.1.8.01.0002</t>
  </si>
  <si>
    <t>DEVOLUCIÓN DE CONTRIBUCIONES</t>
  </si>
  <si>
    <t>2.1.1.8.01.0003</t>
  </si>
  <si>
    <t>DEVOLUCIÓN DE DERECHOS</t>
  </si>
  <si>
    <t>2.1.1.8.01.0004</t>
  </si>
  <si>
    <t>DEVOLUCIÓN DE PRODUCTOS</t>
  </si>
  <si>
    <t>2.1.1.8.01.0005</t>
  </si>
  <si>
    <t>DEVOLUCIÓN DE DIVERSOS APROVECHAMIENTOS</t>
  </si>
  <si>
    <t>2.1.1.8.01.0006</t>
  </si>
  <si>
    <t>DEVOLUCIÓN DE PARTICIPACIONES</t>
  </si>
  <si>
    <t>2.1.1.8.01.0007</t>
  </si>
  <si>
    <t>DEVOLUCIÓN DE APORTACIONES</t>
  </si>
  <si>
    <t>2.1.1.8.01.0008</t>
  </si>
  <si>
    <t>DEVOLUCIONES DE CONVENIOS</t>
  </si>
  <si>
    <t>2.1.1.8.01.0009</t>
  </si>
  <si>
    <t>DEVOLUCIONES DE SUBSIDIOS Y SUBVENCIONES</t>
  </si>
  <si>
    <t>2.1.1.8.01.0010</t>
  </si>
  <si>
    <t>IMPUESTOS MULTAS Y APROVECHAMIENTOS</t>
  </si>
  <si>
    <t>2.1.1.9.00.0000</t>
  </si>
  <si>
    <t>OTRAS CUENTAS POR PAGAR A CORTO PLAZO</t>
  </si>
  <si>
    <t>2.1.1.9.01.0000</t>
  </si>
  <si>
    <t>2.1.1.9.01.0001</t>
  </si>
  <si>
    <t>ACREEDORES POR PAGAR A CORTO PLAZO</t>
  </si>
  <si>
    <t>2.1.1.9.01.0002</t>
  </si>
  <si>
    <t>REINTEGRO DE CONTRATISTAS POR OBSERVACIÓN</t>
  </si>
  <si>
    <t>2.1.1.9.01.0003</t>
  </si>
  <si>
    <t>PAGO A INTERVENTORES (DERIVADOS DE COBROS)</t>
  </si>
  <si>
    <t>2.1.1.9.01.0004</t>
  </si>
  <si>
    <t>CANCELACIÓN DE CHEQUES EJERCICIOS ANTERIORES</t>
  </si>
  <si>
    <t>2.1.1.9.01.0005</t>
  </si>
  <si>
    <t>MULTAS DIVERSAS A CARGO DE EMPLEADOS MUNICIPALES</t>
  </si>
  <si>
    <t>2.1.1.9.01.0006</t>
  </si>
  <si>
    <t>CXP BANCO MULTIVA FONDO SAPS</t>
  </si>
  <si>
    <t>2.1.1.9.01.0007</t>
  </si>
  <si>
    <t>ADEFAS 2016 ACREED. X PAGAR A CORTO PLAZO</t>
  </si>
  <si>
    <t>2.1.1.9.01.0008</t>
  </si>
  <si>
    <t>ADEFAS 2017 ACREED. X PAGAR A CORTO PLAZO</t>
  </si>
  <si>
    <t>2.1.1.9.02.0000</t>
  </si>
  <si>
    <t>COBROS POR CONVENIO DE COLABORACIÓN CONTROL VEHICULAR</t>
  </si>
  <si>
    <t>2.1.1.9.02.0001</t>
  </si>
  <si>
    <t>MULTAS DE TRÁNSITO MPIO. SANTA CATARINA</t>
  </si>
  <si>
    <t>2.1.1.9.02.0002</t>
  </si>
  <si>
    <t>MULTAS DE TRÁNSITO MPIO. APODACA</t>
  </si>
  <si>
    <t>2.1.1.9.02.0003</t>
  </si>
  <si>
    <t>MULTAS DE TRÁNSITO MPIO. SAN PEDRO GARZA GARCÍA</t>
  </si>
  <si>
    <t>2.1.1.9.02.0004</t>
  </si>
  <si>
    <t>MULTAS DE TRÁNSITO MPIO. SAN NICOLÁS DE LOS GARZA</t>
  </si>
  <si>
    <t>2.1.1.9.02.0005</t>
  </si>
  <si>
    <t>MULTAS DE TRÁNSITO MPIO. GUADALUPE</t>
  </si>
  <si>
    <t>2.1.1.9.02.0006</t>
  </si>
  <si>
    <t>MULTAS DE TRÁNSITO MPIO. ESCOBEDO</t>
  </si>
  <si>
    <t>2.1.1.9.02.0007</t>
  </si>
  <si>
    <t>MULTAS DE TRÁNSITO MPIO. GARCÍA</t>
  </si>
  <si>
    <t>2.1.1.9.02.0008</t>
  </si>
  <si>
    <t>MULTAS DE TRÁNSITO MPIO. JUÁREZ</t>
  </si>
  <si>
    <t>2.1.1.9.03.0000</t>
  </si>
  <si>
    <t>COBROS POR OTROS CONVENIOS DE COLABORACIÓN</t>
  </si>
  <si>
    <t>2.1.1.9.03.0001</t>
  </si>
  <si>
    <t>DERECHOS ESTATALES POR REVISIÓN DE PLANO</t>
  </si>
  <si>
    <t>2.1.1.9.04.0000</t>
  </si>
  <si>
    <t>EXCEDENTES POR PAGAR A CONTRIBUYENTES</t>
  </si>
  <si>
    <t>2.1.1.9.04.0001</t>
  </si>
  <si>
    <t>CERVECERÍA CUAUHTÉMOC-MOCTEZUMA</t>
  </si>
  <si>
    <t>2.1.1.9.04.0002</t>
  </si>
  <si>
    <t>EXCEDENTES EN PAGOS DE PREDIAL</t>
  </si>
  <si>
    <t>2.1.1.9.04.0003</t>
  </si>
  <si>
    <t>FRACCIONADORA E INMOBILIARIA MARTE, S.A</t>
  </si>
  <si>
    <t>2.1.1.9.04.0004</t>
  </si>
  <si>
    <t>FOMENTO EMPRESARIAL INMOBILIARIO</t>
  </si>
  <si>
    <t>2.1.1.9.04.0005</t>
  </si>
  <si>
    <t>BANCO INTERACCIONES, S.A.</t>
  </si>
  <si>
    <t>2.1.1.9.04.0006</t>
  </si>
  <si>
    <t>GARZA ESPINOZA GUADALUPE Y COOP.</t>
  </si>
  <si>
    <t>2.1.1.9.04.0007</t>
  </si>
  <si>
    <t>COMERCIALIZADORA DE CARNES</t>
  </si>
  <si>
    <t>2.1.1.9.04.0008</t>
  </si>
  <si>
    <t>SERV. DE ADMINISTRACIÓN DE MERCADOS</t>
  </si>
  <si>
    <t>2.1.1.9.04.0009</t>
  </si>
  <si>
    <t>EMILIO CARDONA MORALES</t>
  </si>
  <si>
    <t>2.1.1.9.04.0010</t>
  </si>
  <si>
    <t>CARLOS MARTÍN MONTEMAYOR</t>
  </si>
  <si>
    <t>2.1.1.9.04.0011</t>
  </si>
  <si>
    <t>ABITA</t>
  </si>
  <si>
    <t>2.1.1.9.04.0012</t>
  </si>
  <si>
    <t>BERNARDO MEDRANO GRIMALDO</t>
  </si>
  <si>
    <t>2.1.1.9.04.0013</t>
  </si>
  <si>
    <t>RODRÍGUEZ VARGAS JUAN Y COOP.</t>
  </si>
  <si>
    <t>2.1.1.9.04.0014</t>
  </si>
  <si>
    <t>EXCEDENTES SIN REFERENCIAS</t>
  </si>
  <si>
    <t>2.1.1.9.04.0015</t>
  </si>
  <si>
    <t>GP ESPACIOS INDUSTRIALES DEL NORTE</t>
  </si>
  <si>
    <t>2.1.1.9.04.0016</t>
  </si>
  <si>
    <t>PROMOTORA DE VIVIENDA COSS</t>
  </si>
  <si>
    <t>2.1.1.9.04.0017</t>
  </si>
  <si>
    <t>CASAS JAVER, S.A. DE C.V.</t>
  </si>
  <si>
    <t>2.1.1.9.04.0018</t>
  </si>
  <si>
    <t>ABC CONSTRUCCIONES, S.A.</t>
  </si>
  <si>
    <t>2.1.1.9.04.0019</t>
  </si>
  <si>
    <t>TIENDAS DE DESCUENTO MONTERREY</t>
  </si>
  <si>
    <t>2.1.1.9.04.0020</t>
  </si>
  <si>
    <t>VÁZQUEZ CERVANTES RICARDO</t>
  </si>
  <si>
    <t>2.1.1.9.04.0021</t>
  </si>
  <si>
    <t>CERVECERÍA MODELO, S.A.</t>
  </si>
  <si>
    <t>2.1.1.9.04.0022</t>
  </si>
  <si>
    <t>COMERCIALIZADORA NOVECIENTOS ONCE</t>
  </si>
  <si>
    <t>2.1.1.9.04.0023</t>
  </si>
  <si>
    <t>CHRISTUS MUGUERZA, S.A. DE C.V.</t>
  </si>
  <si>
    <t>2.1.1.9.04.0024</t>
  </si>
  <si>
    <t>LEÓN JUÁREZ RUÍZ</t>
  </si>
  <si>
    <t>2.1.1.9.04.0025</t>
  </si>
  <si>
    <t>PUBLIMAX, S.A.</t>
  </si>
  <si>
    <t>2.1.1.9.04.0026</t>
  </si>
  <si>
    <t>LUIS CESAR PEÑA PRADO</t>
  </si>
  <si>
    <t>2.1.1.9.04.0027</t>
  </si>
  <si>
    <t>INVERSIONES INMOBILIARIAS LAS COLINAS</t>
  </si>
  <si>
    <t>2.1.1.9.04.0028</t>
  </si>
  <si>
    <t>DESARROLLO VISTANCIA, S.A. DE C.V.</t>
  </si>
  <si>
    <t>2.1.1.9.04.0029</t>
  </si>
  <si>
    <t>MAÍZ MIER, S.A. DE C.V.</t>
  </si>
  <si>
    <t>2.1.1.9.04.0030</t>
  </si>
  <si>
    <t>DEPORTIVO CONTRY, A.C.</t>
  </si>
  <si>
    <t>2.1.1.9.04.0031</t>
  </si>
  <si>
    <t>INGENIERÍA Y OBRAS, S.A. DE C.V.</t>
  </si>
  <si>
    <t>2.1.1.9.04.0032</t>
  </si>
  <si>
    <t>CENTRO MÉDICO OSSLER</t>
  </si>
  <si>
    <t>2.1.1.9.04.0035</t>
  </si>
  <si>
    <t>EXCEDENTE POR PAGAR (SIN DESCRIPCIÓN)</t>
  </si>
  <si>
    <t>2.1.1.9.04.0037</t>
  </si>
  <si>
    <t>2.1.1.9.04.0038</t>
  </si>
  <si>
    <t>BELIA GONZÁLEZ DE MALDONADO</t>
  </si>
  <si>
    <t>2.1.1.9.04.0039</t>
  </si>
  <si>
    <t>INMOBILIARIA ROMA</t>
  </si>
  <si>
    <t>2.1.1.9.04.0040</t>
  </si>
  <si>
    <t>LIC. ROBERTO RAMÍREZ TREVIÑO</t>
  </si>
  <si>
    <t>2.1.1.9.04.0041</t>
  </si>
  <si>
    <t>JUAN DE CRUZ LISTADO MSA HDA</t>
  </si>
  <si>
    <t>2.1.1.9.04.0042</t>
  </si>
  <si>
    <t>APORT. VOLUNT/ JULIO C GCIA GARZA</t>
  </si>
  <si>
    <t>2.1.1.9.04.0043</t>
  </si>
  <si>
    <t>OTERO MUÑIZ LADISLADO</t>
  </si>
  <si>
    <t>2.1.1.9.04.0044</t>
  </si>
  <si>
    <t>INMOBILIARIA AMSA, S.A. DE C.V.</t>
  </si>
  <si>
    <t>2.1.1.9.04.0045</t>
  </si>
  <si>
    <t>FERNÁNDEZ MARTÍNEZ MARCELA</t>
  </si>
  <si>
    <t>2.1.1.9.04.0046</t>
  </si>
  <si>
    <t>ABITA, S.A. DE C.V.</t>
  </si>
  <si>
    <t>2.1.1.9.04.0047</t>
  </si>
  <si>
    <t>JESÚS M. VILLARREAL</t>
  </si>
  <si>
    <t>2.1.1.9.04.0048</t>
  </si>
  <si>
    <t>AGORIA INVEST, S.A. DE C.V.</t>
  </si>
  <si>
    <t>2.1.1.9.04.0049</t>
  </si>
  <si>
    <t>EXCED CHEQ. 9825 BANORTE</t>
  </si>
  <si>
    <t>2.1.1.9.04.0050</t>
  </si>
  <si>
    <t>JUAN FRANCISCO ROMERO HUXLEY</t>
  </si>
  <si>
    <t>2.1.1.9.04.0051</t>
  </si>
  <si>
    <t>AGOA EDIFICACIONES, S.A. DE C.V.</t>
  </si>
  <si>
    <t>2.1.1.9.04.0052</t>
  </si>
  <si>
    <t>INTERESTATAL DES. INMOBILIARIA</t>
  </si>
  <si>
    <t>2.1.1.9.04.0053</t>
  </si>
  <si>
    <t>DIHASA, S.A. DE C.V.</t>
  </si>
  <si>
    <t>2.1.1.9.04.0054</t>
  </si>
  <si>
    <t>DESARROLLO INMOBILIARIA OMEGA</t>
  </si>
  <si>
    <t>2.1.1.9.04.0055</t>
  </si>
  <si>
    <t>CONSTRUCTORA DE SANTIAGO, S.A. DE C</t>
  </si>
  <si>
    <t>2.1.1.9.04.0056</t>
  </si>
  <si>
    <t>BLANCA ALICIA MTZ GARCÍA</t>
  </si>
  <si>
    <t>2.1.1.9.04.0057</t>
  </si>
  <si>
    <t>CONMALESA, S.A. DE C.V.</t>
  </si>
  <si>
    <t>2.1.1.9.04.0058</t>
  </si>
  <si>
    <t>TRAZO URBANO INT S.A. DE C.V.</t>
  </si>
  <si>
    <t>2.1.1.9.04.0059</t>
  </si>
  <si>
    <t>GPR CONTRALADORA, S.A. DE C.V.</t>
  </si>
  <si>
    <t>2.1.1.9.04.0060</t>
  </si>
  <si>
    <t>INMOB. ROMA EDIFICACIONES, S.A.</t>
  </si>
  <si>
    <t>2.1.1.9.04.0061</t>
  </si>
  <si>
    <t>COMEXTRA, S.A. DE C.V.</t>
  </si>
  <si>
    <t>2.1.1.9.04.0062</t>
  </si>
  <si>
    <t>DES E INM. LOMAS DE VERGEL, S.A. DE C.V</t>
  </si>
  <si>
    <t>2.1.1.9.04.0063</t>
  </si>
  <si>
    <t>INMOB. ESJAIR, S.A. DE C.V.</t>
  </si>
  <si>
    <t>2.1.1.9.04.0064</t>
  </si>
  <si>
    <t>HIPOTECARIA CASA MEXICANA, S.A. DE C.V.</t>
  </si>
  <si>
    <t>2.1.1.9.04.0065</t>
  </si>
  <si>
    <t>LOURDES ARGUELLO LOZANO</t>
  </si>
  <si>
    <t>2.1.1.9.04.0066</t>
  </si>
  <si>
    <t>REALIZACIÓN VALORES INMOB.</t>
  </si>
  <si>
    <t>2.1.1.9.04.0067</t>
  </si>
  <si>
    <t>ALICIA ORTIZ MARTÍNEZ VIDA DE REYES</t>
  </si>
  <si>
    <t>2.1.1.9.04.0068</t>
  </si>
  <si>
    <t>ONIX BAR Y AJA DISCO</t>
  </si>
  <si>
    <t>2.1.1.9.04.0069</t>
  </si>
  <si>
    <t>INMOB. Y ASESORÍA REGIO FIN</t>
  </si>
  <si>
    <t>2.1.1.9.04.0070</t>
  </si>
  <si>
    <t>CHOLOW FENSTER DE WINTERMAN</t>
  </si>
  <si>
    <t>2.1.1.9.04.0071</t>
  </si>
  <si>
    <t>FOMENTO DEL NORTE FOMENTO URBANO</t>
  </si>
  <si>
    <t>2.1.1.9.04.0072</t>
  </si>
  <si>
    <t>MORABIT PROMOTORA RESIDENCIAL</t>
  </si>
  <si>
    <t>2.1.1.9.04.0073</t>
  </si>
  <si>
    <t>EDIFICIO CINTERMEX</t>
  </si>
  <si>
    <t>2.1.1.9.04.0074</t>
  </si>
  <si>
    <t>BCO REGIONAL DE MTY, S.A. FID. 85100103</t>
  </si>
  <si>
    <t>2.1.1.9.04.0075</t>
  </si>
  <si>
    <t>ROBERTO CARLOS CEEDA RÍOS</t>
  </si>
  <si>
    <t>2.1.1.9.04.0076</t>
  </si>
  <si>
    <t>RET. DEUDORES DIVERSOS (NOMINA)</t>
  </si>
  <si>
    <t>2.1.1.9.04.0077</t>
  </si>
  <si>
    <t>VIVIENDA Y DESARROLLO URBANO, S.A.</t>
  </si>
  <si>
    <t>2.1.1.9.04.0078</t>
  </si>
  <si>
    <t>EVERARDO ALANÍS GUERRA</t>
  </si>
  <si>
    <t>2.1.1.9.04.0079</t>
  </si>
  <si>
    <t>SERVI TAXI, S.A. DE C.V.</t>
  </si>
  <si>
    <t>2.1.1.9.04.0080</t>
  </si>
  <si>
    <t>EURO TAXI, S.A. DE C.V.</t>
  </si>
  <si>
    <t>2.1.1.9.04.0081</t>
  </si>
  <si>
    <t>REGIO TAXI, S.A. DE C.V.</t>
  </si>
  <si>
    <t>2.1.1.9.04.0082</t>
  </si>
  <si>
    <t>CORPORATIVO EDY,S</t>
  </si>
  <si>
    <t>2.1.1.9.04.0083</t>
  </si>
  <si>
    <t>AUTO PASAJE, S.A. DE C.V.</t>
  </si>
  <si>
    <t>2.1.1.9.04.0084</t>
  </si>
  <si>
    <t>ARRENDORA BERIM</t>
  </si>
  <si>
    <t>2.1.1.9.04.0085</t>
  </si>
  <si>
    <t>HECATL TENOCHITITLAN, S.A. DE C.V.</t>
  </si>
  <si>
    <t>2.1.1.9.04.0086</t>
  </si>
  <si>
    <t>FCO JORGE PATIÑO LEAL</t>
  </si>
  <si>
    <t>2.1.1.9.04.0087</t>
  </si>
  <si>
    <t>BANCO INBURSA</t>
  </si>
  <si>
    <t>2.1.1.9.04.0088</t>
  </si>
  <si>
    <t>PERALES LUNA ÁLVARO</t>
  </si>
  <si>
    <t>2.1.1.9.04.0089</t>
  </si>
  <si>
    <t>PROYECTOS INMOBILIARIOS OLIMPIA, S.A.</t>
  </si>
  <si>
    <t>2.1.1.9.04.0090</t>
  </si>
  <si>
    <t>RODOLFO GERARDO RANGEL GARZA</t>
  </si>
  <si>
    <t>2.1.1.9.04.0091</t>
  </si>
  <si>
    <t>VALORES CORPARATIVOS , S.A. DE C.V.</t>
  </si>
  <si>
    <t>2.1.1.9.04.0092</t>
  </si>
  <si>
    <t>AMELIA DE LOS REYES OLVERA</t>
  </si>
  <si>
    <t>2.1.1.9.04.0093</t>
  </si>
  <si>
    <t>FOMENTO DE CULTURA SUPERIOR</t>
  </si>
  <si>
    <t>2.1.1.9.04.0094</t>
  </si>
  <si>
    <t>PROYECTOS INMOBILIARIOS VISTANCIA</t>
  </si>
  <si>
    <t>2.1.1.9.04.0095</t>
  </si>
  <si>
    <t>RAFAEL VELA TAMEZ</t>
  </si>
  <si>
    <t>2.1.1.9.04.0096</t>
  </si>
  <si>
    <t>PROMOTORA INMUEBLE, S.A. DE C.V.</t>
  </si>
  <si>
    <t>2.1.1.9.04.0097</t>
  </si>
  <si>
    <t>KIMEX PLAZA MEXIQUENSE LLC</t>
  </si>
  <si>
    <t>2.1.1.9.04.0098</t>
  </si>
  <si>
    <t>JESÚS MARIO SALDAÑA GARCÍA</t>
  </si>
  <si>
    <t>2.1.1.9.04.0099</t>
  </si>
  <si>
    <t>RAÚL ESTÉVEZ</t>
  </si>
  <si>
    <t>2.1.1.9.04.0100</t>
  </si>
  <si>
    <t>URBANIZADORA NACIONAL DE OBRAS</t>
  </si>
  <si>
    <t>2.1.1.9.04.0101</t>
  </si>
  <si>
    <t>PC CAD, S.A. DE C.V.</t>
  </si>
  <si>
    <t>2.1.1.9.04.0102</t>
  </si>
  <si>
    <t>H.E.B.</t>
  </si>
  <si>
    <t>2.1.1.9.04.0103</t>
  </si>
  <si>
    <t>CADENA COMERCIAL OXXO</t>
  </si>
  <si>
    <t>2.1.1.9.04.0104</t>
  </si>
  <si>
    <t>HCM RESIDENCIAL 4S</t>
  </si>
  <si>
    <t>2.1.1.9.04.0105</t>
  </si>
  <si>
    <t>2.1.1.9.04.0106</t>
  </si>
  <si>
    <t>JUAN HELGUEROS MTZ Y/O GRACIELA CAMPOS</t>
  </si>
  <si>
    <t>2.1.1.9.04.0107</t>
  </si>
  <si>
    <t>DESARROLLOS INMOBILIARIOS MX 2000, S.A.</t>
  </si>
  <si>
    <t>2.1.1.9.04.0108</t>
  </si>
  <si>
    <t>DESARROLLOS INMOBILIARIOS DOS BOCAS</t>
  </si>
  <si>
    <t>2.1.1.9.04.0109</t>
  </si>
  <si>
    <t>INMOBILIARIA VALLE DE MITRAS, S.A. DE C</t>
  </si>
  <si>
    <t>2.1.1.9.04.0110</t>
  </si>
  <si>
    <t>SEVEN ELEVEN MÉXICO, S.A. DE C.V.</t>
  </si>
  <si>
    <t>2.1.1.9.04.0111</t>
  </si>
  <si>
    <t>MAPLE URBANIZADORA, S.A. DE C.V.</t>
  </si>
  <si>
    <t>2.1.1.9.04.0112</t>
  </si>
  <si>
    <t>INMOBILIARIA VIDUSA</t>
  </si>
  <si>
    <t>2.1.1.9.04.0113</t>
  </si>
  <si>
    <t>2.1.1.9.04.0114</t>
  </si>
  <si>
    <t>PROYECTOS INMOBILIARIOS OLIMPIA, S.A. DE C.V.</t>
  </si>
  <si>
    <t>2.1.1.9.04.0200</t>
  </si>
  <si>
    <t>EXCEDENTES POR PAGAR CONTRIBUYENTES</t>
  </si>
  <si>
    <t>2.1.1.9.05.0000</t>
  </si>
  <si>
    <t>SERVICIOS DE TRASLADOS</t>
  </si>
  <si>
    <t>2.1.1.9.05.0001</t>
  </si>
  <si>
    <t>POR SERVICIOS DE CRUZ VERDE</t>
  </si>
  <si>
    <t>2.1.1.9.05.0002</t>
  </si>
  <si>
    <t>POR SERVICIOS DE CRUZ ROJA</t>
  </si>
  <si>
    <t>2.1.1.9.06.0000</t>
  </si>
  <si>
    <t>OTRAS CUENTAS POR PAGAR TRANSITORIAS</t>
  </si>
  <si>
    <t>2.1.1.9.06.0001</t>
  </si>
  <si>
    <t>SUELDOS (LIQUIDACIONES Y SEGUROS DE VIDA TRANSITORIO)</t>
  </si>
  <si>
    <t>2.1.1.9.06.0002</t>
  </si>
  <si>
    <t>PRIMA VACACIONAL (LIQUIDACIONES Y SEGUROS DE VIDA TRANSITORIO)</t>
  </si>
  <si>
    <t>2.1.1.9.06.0003</t>
  </si>
  <si>
    <t>AGUINALDO (LIQUIDACIONES Y SEGUROS DE VIDA TRANSITORIO)</t>
  </si>
  <si>
    <t>2.1.1.9.06.0004</t>
  </si>
  <si>
    <t>GRATIFICACIÓN (LIQUIDACIONES Y SEGUROS DE VIDA TRANSITORIO)</t>
  </si>
  <si>
    <t>2.1.1.9.06.0005</t>
  </si>
  <si>
    <t>GASTOS POR COMPROBAR (TRANSITORIO)</t>
  </si>
  <si>
    <t>2.1.1.9.06.0006</t>
  </si>
  <si>
    <t>OTRAS CUENTAS TRANSITORIAS RH</t>
  </si>
  <si>
    <t>2.1.2.0.00.0000</t>
  </si>
  <si>
    <t>DOCUMENTOS POR PAGAR A CORTO PLAZO</t>
  </si>
  <si>
    <t>2.1.2.1.00.0000</t>
  </si>
  <si>
    <t>DOCUMENTOS COMERCIALES POR PAGAR A CORTO PLAZO</t>
  </si>
  <si>
    <t>2.1.2.1.01.0000</t>
  </si>
  <si>
    <t>DOCUMENTOS POR ADQUISICIÓN DE BIENES Y CONTRATACIÓN DE SERVICIOS POR PAGAR A CORTO PLAZO</t>
  </si>
  <si>
    <t>2.1.2.1.02.0000</t>
  </si>
  <si>
    <t>DOCUMENTOS POR ADQUISICIÓN DE BIENES INMUEBLES, MUEBLES E INTANGIBLES POR PAGAR A CORTO PLAZO</t>
  </si>
  <si>
    <t>2.1.2.1.09.0000</t>
  </si>
  <si>
    <t>OTROS DOCUMENTOS COMERCIALES POR PAGAR A CORTO PLAZO</t>
  </si>
  <si>
    <t>2.1.2.2.00.0000</t>
  </si>
  <si>
    <t>DOCUMENTOS CON CONTRATISTAS POR OBRAS PÚBLICAS POR PAGAR A CORTO PLAZO</t>
  </si>
  <si>
    <t>2.1.2.2.01.0000</t>
  </si>
  <si>
    <t>DOCUMENTOS CON CONTRATISTAS POR OBRAS EN BIENES DE DOMINIO PÚBLICO POR PAGAR A CORTO PLAZO</t>
  </si>
  <si>
    <t>2.1.2.2.02.0000</t>
  </si>
  <si>
    <t>DOCUMENTOS CON CONTRATISTAS POR OBRAS EN BIENES PROPIOS POR PAGAR A CORTO PLAZO</t>
  </si>
  <si>
    <t>2.1.2.9.00.0000</t>
  </si>
  <si>
    <t>OTROS DOCUMENTOS POR PAGAR A CORTO PLAZO</t>
  </si>
  <si>
    <t>2.1.2.9.01.0000</t>
  </si>
  <si>
    <t>CERTIFICADOS ESPECIALES DE TESORERÍA POR PAGAR A CORTO PLAZO</t>
  </si>
  <si>
    <t>2.1.3.0.00.0000</t>
  </si>
  <si>
    <t>PORCIÓN A CORTO PLAZO DE DEUDA PÚBLICA A LARGO PLAZO</t>
  </si>
  <si>
    <t>2.1.3.1.00.0000</t>
  </si>
  <si>
    <t>PORCIÓN A CORTO PLAZO DE DEUDA PÚBLICA INTERNA</t>
  </si>
  <si>
    <t>2.1.3.1.01.0000</t>
  </si>
  <si>
    <t>PORCIÓN A CORTO PLAZO DE TÍTULOS Y VALORES DE DEUDA PÚBLICA INTERNA</t>
  </si>
  <si>
    <t>2.1.3.1.01.0001</t>
  </si>
  <si>
    <t>CRÉDITO CON BANOBRAS, S.N.C.</t>
  </si>
  <si>
    <t>2.1.3.1.01.0002</t>
  </si>
  <si>
    <t>CRÉDITO CON B. BAJÍO, S.A.</t>
  </si>
  <si>
    <t>2.1.3.1.01.0003</t>
  </si>
  <si>
    <t>CRÉDITO CON BBVA BANCOMER, S.A.</t>
  </si>
  <si>
    <t>2.1.3.1.01.0004</t>
  </si>
  <si>
    <t>CRÉDITO CON BANCA AFIRME, S.A.</t>
  </si>
  <si>
    <t>2.1.3.1.01.0005</t>
  </si>
  <si>
    <t>CRÉDITO CON BCO INTERACCIONES</t>
  </si>
  <si>
    <t>2.1.3.1.01.0006</t>
  </si>
  <si>
    <t>CRÉDITO CON BCO BANORTE</t>
  </si>
  <si>
    <t>REFINANCIAMIENTO 2016 BANOBRAS</t>
  </si>
  <si>
    <t>2.1.3.1.01.0009</t>
  </si>
  <si>
    <t>PRUEBA</t>
  </si>
  <si>
    <t>FINANCIAMIENTO BANOBRAS 2016</t>
  </si>
  <si>
    <t>2.1.3.2.00.0000</t>
  </si>
  <si>
    <t>PORCIÓN A CORTO PLAZO DE DEUDA PÚBLICA EXTERNA</t>
  </si>
  <si>
    <t>2.1.3.2.01.0000</t>
  </si>
  <si>
    <t>PORCIÓN A CORTO PLAZO DE TÍTULOS Y VALORES DE DEUDA EXTERNA</t>
  </si>
  <si>
    <t>2.1.3.3.00.0000</t>
  </si>
  <si>
    <t>PORCIÓN A CORTO PLAZO DE ARRENDAMIENTO FINANCIERO</t>
  </si>
  <si>
    <t>2.1.3.3.01.0000</t>
  </si>
  <si>
    <t>PORCIÓN A CORTO PLAZO DE ARRENDAMIENTO FINANCIERO NACIONAL</t>
  </si>
  <si>
    <t>2.1.4.0.00.0000</t>
  </si>
  <si>
    <t>TÍTULOS Y VALORES A CORTO PLAZO</t>
  </si>
  <si>
    <t>2.1.4.1.00.0000</t>
  </si>
  <si>
    <t>TÍTULOS Y VALORES DE DEUDA PÚBLICA INTERNA A CORTO PLAZO</t>
  </si>
  <si>
    <t>2.1.4.1.01.0000</t>
  </si>
  <si>
    <t>2.1.4.2.00.0000</t>
  </si>
  <si>
    <t>TÍTULOS Y VALORES DE DEUDA PÚBLICA EXTERNA A CORTO PLAZO</t>
  </si>
  <si>
    <t>2.1.5.0.00.0000</t>
  </si>
  <si>
    <t>PASIVOS DIFERIDOS A CORTO PLAZO</t>
  </si>
  <si>
    <t>2.1.5.1.00.0000</t>
  </si>
  <si>
    <t>INGRESOS COBRADOS POR ADELANTADO A CORTO PLAZO</t>
  </si>
  <si>
    <t>2.1.5.2.00.0000</t>
  </si>
  <si>
    <t>INTERESES COBRADOS POR ADELANTADO A CORTO PLAZO</t>
  </si>
  <si>
    <t>2.1.5.9.00.0000</t>
  </si>
  <si>
    <t>OTROS PASIVOS DIFERIDOS A CORTO PLAZO</t>
  </si>
  <si>
    <t>2.1.6.0.00.0000</t>
  </si>
  <si>
    <t>FONDOS Y BIENES DE TERCEROS EN GARANTÍA Y/O ADMINISTRACIÓN A CORTO PLAZO</t>
  </si>
  <si>
    <t>2.1.6.1.00.0000</t>
  </si>
  <si>
    <t>FONDOS EN GARANTÍA A CORTO PLAZO</t>
  </si>
  <si>
    <t>2.1.6.1.01.0000</t>
  </si>
  <si>
    <t>FONDOS EN GARANTÍA</t>
  </si>
  <si>
    <t>2.1.6.1.01.0001</t>
  </si>
  <si>
    <t>2.1.6.2.00.0000</t>
  </si>
  <si>
    <t>FONDOS EN ADMINISTRACIÓN A CORTO PLAZO</t>
  </si>
  <si>
    <t>2.1.6.3.00.0000</t>
  </si>
  <si>
    <t>FONDOS CONTINGENTES A CORTO PLAZO</t>
  </si>
  <si>
    <t>2.1.6.4.00.0000</t>
  </si>
  <si>
    <t>FONDOS DE FIDEICOMISOS, MANDATOS Y CONTRATOS ANÁLOGOS A CORTO PLAZO</t>
  </si>
  <si>
    <t>2.1.6.4.01.0000</t>
  </si>
  <si>
    <t>2.1.6.4.01.0001</t>
  </si>
  <si>
    <t>2.1.6.5.00.0000</t>
  </si>
  <si>
    <t>OTROS FONDOS DE TERCEROS EN GARANTÍA Y/O ADMINISTRACIÓN A CORTO PLAZO</t>
  </si>
  <si>
    <t>2.1.6.6.00.0000</t>
  </si>
  <si>
    <t>VALORES Y BIENES EN GARANTÍA A CORTO PLAZO</t>
  </si>
  <si>
    <t>2.1.7.0.00.0000</t>
  </si>
  <si>
    <t>PROVISIONES A CORTO PLAZO</t>
  </si>
  <si>
    <t>2.1.7.1.00.0000</t>
  </si>
  <si>
    <t>PROVISIÓN PARA DEMANDAS Y JUICIOS A CORTO PLAZO</t>
  </si>
  <si>
    <t>2.1.7.1.01.0000</t>
  </si>
  <si>
    <t>2.1.7.1.01.0001</t>
  </si>
  <si>
    <t>2.1.7.2.00.0000</t>
  </si>
  <si>
    <t>PROVISIÓN PARA CONTINGENCIAS A CORTO PLAZO</t>
  </si>
  <si>
    <t>2.1.7.9.00.0000</t>
  </si>
  <si>
    <t>OTRAS PROVISIONES A CORTO PLAZO</t>
  </si>
  <si>
    <t>2.1.9.0.00.0000</t>
  </si>
  <si>
    <t>OTROS PASIVOS A CORTO PLAZO</t>
  </si>
  <si>
    <t>2.1.9.1.00.0000</t>
  </si>
  <si>
    <t>INGRESOS POR CLASIFICAR</t>
  </si>
  <si>
    <t>2.1.9.1.01.0000</t>
  </si>
  <si>
    <t>2.1.9.1.01.0001</t>
  </si>
  <si>
    <t>2.1.9.1.01.0002</t>
  </si>
  <si>
    <t>INGRESOS POR CLASIFICAR ISAI</t>
  </si>
  <si>
    <t>2.1.9.2.00.0000</t>
  </si>
  <si>
    <t>RECAUDACIÓN POR PARTICIPAR</t>
  </si>
  <si>
    <t>2.1.9.9.00.0000</t>
  </si>
  <si>
    <t>OTROS PASIVOS CIRCULANTES</t>
  </si>
  <si>
    <t>2.2.0.0.00.0000</t>
  </si>
  <si>
    <t>PASIVO NO CIRCULANTE</t>
  </si>
  <si>
    <t>2.2.1.0.00.0000</t>
  </si>
  <si>
    <t>CUENTAS POR PAGAR A LARGO PLAZO</t>
  </si>
  <si>
    <t>2.2.1.1.00.0000</t>
  </si>
  <si>
    <t>PROVEEDORES POR PAGAR A LARGO PLAZO</t>
  </si>
  <si>
    <t>2.2.1.1.01.0000</t>
  </si>
  <si>
    <t>DEUDAS POR ADQUISICIÓN DE BIENES  Y CONTRATACIÓN DE SERVICIOS POR PAGAR A LARGO PLAZO</t>
  </si>
  <si>
    <t>2.2.1.1.02.0000</t>
  </si>
  <si>
    <t>DEUDAS POR ADQUISICIÓN DE BIENES INMUEBLES, MUEBLES E INTANGIBLES POR PAGAR A LARGO PLAZO.</t>
  </si>
  <si>
    <t>2.2.1.1.09.0000</t>
  </si>
  <si>
    <t>OTRAS DEUDAS COMERCIALES POR PAGAR A LARGO PLAZO</t>
  </si>
  <si>
    <t>2.2.1.2.00.0000</t>
  </si>
  <si>
    <t>CONTRATISTAS POR OBRAS PÚBLICAS POR PAGAR A LARGO PLAZO</t>
  </si>
  <si>
    <t>2.2.1.2.01.0000</t>
  </si>
  <si>
    <t>CONTRATISTAS POR OBRAS EN BIENES DE DOMINIO PÚBLICO POR PAGAR A LARGO PLAZO</t>
  </si>
  <si>
    <t>2.2.1.2.02.0000</t>
  </si>
  <si>
    <t>CONTRATISTAS POR OBRAS EN BIENES PROPIOS POR PAGAR A LARGO PLAZO</t>
  </si>
  <si>
    <t>2.2.2.0.00.0000</t>
  </si>
  <si>
    <t>DOCUMENTOS POR PAGAR A LARGO PLAZO</t>
  </si>
  <si>
    <t>2.2.2.1.00.0000</t>
  </si>
  <si>
    <t>DOCUMENTOS COMERCIALES POR PAGAR A LARGO PLAZO</t>
  </si>
  <si>
    <t>2.2.2.1.01.0000</t>
  </si>
  <si>
    <t>DOCUMENTOS POR PAGAR POR ADQUISICIÓN DE BIENES Y CONTRATACIÓN DE SERVICIOS A LARGO PLAZO</t>
  </si>
  <si>
    <t>2.2.2.1.02.0000</t>
  </si>
  <si>
    <t>DOCUMENTOS POR PAGAR POR ADQUISICIÓN DE BIENES INMUEBLES, MUEBLES E INTANGIBLES</t>
  </si>
  <si>
    <t>2.2.2.1.09.0000</t>
  </si>
  <si>
    <t>OTROS DOCUMENTOS COMERCIALES POR PAGAR A LARGO PLAZO</t>
  </si>
  <si>
    <t>2.2.2.2.00.0000</t>
  </si>
  <si>
    <t>DOCUMENTOS CON CONTRATISTAS POR OBRAS PÚBLICAS POR PAGAR A LARGO PLAZO</t>
  </si>
  <si>
    <t>2.2.2.2.01.0000</t>
  </si>
  <si>
    <t>DOCUMENTOS CON CONTRATISTAS POR OBRAS EN BIENES DE DOMINIO PÚBLICO POR PAGAR A LARGO PLAZO</t>
  </si>
  <si>
    <t>2.2.2.2.02.0000</t>
  </si>
  <si>
    <t>DOCUMENTOS CON CONTRATISTAS POR OBRAS EN BIENES PROPIOS POR PAGAR A LARGO PLAZO</t>
  </si>
  <si>
    <t>2.2.2.9.00.0000</t>
  </si>
  <si>
    <t>OTROS DOCUMENTOS POR PAGAR A LARGO PLAZO</t>
  </si>
  <si>
    <t>2.2.2.9.01.0000</t>
  </si>
  <si>
    <t>2.2.3.0.00.0000</t>
  </si>
  <si>
    <t>DEUDA PÚBLICA A LARGO PLAZO</t>
  </si>
  <si>
    <t>2.2.3.1.00.0000</t>
  </si>
  <si>
    <t>TÍTULOS Y VALORES DE DEUDA PÚBLICA INTERNA A LARGO PLAZO</t>
  </si>
  <si>
    <t>2.2.3.1.01.0000</t>
  </si>
  <si>
    <t>BONOS DE TESORERÍA DE LA FEDERACIÓN A LARGO PLAZO</t>
  </si>
  <si>
    <t>2.2.3.1.02.0000</t>
  </si>
  <si>
    <t>BONOS Y TÍTULOS DESTINADOS A LA REGULACIÓN MONETARIA A LARGO PLAZO</t>
  </si>
  <si>
    <t>2.2.3.1.03.0000</t>
  </si>
  <si>
    <t>BONOS DE RECONOCIMIENTO PENSIÓN ISSSTE A LARGO PLAZO</t>
  </si>
  <si>
    <t>2.2.3.1.09.0000</t>
  </si>
  <si>
    <t>OTROS TÍTULOS Y VALORES DE DEUDA PÚBLICA INTERNA A LARGO PLAZO</t>
  </si>
  <si>
    <t>2.2.3.2.00.0000</t>
  </si>
  <si>
    <t>TÍTULOS Y VALORES DE DEUDA PÚBLICA EXTERNA A LARGO PLAZO</t>
  </si>
  <si>
    <t>2.2.3.3.00.0000</t>
  </si>
  <si>
    <t>PRÉSTAMOS DE DEUDA PÚBLICA INTERNA POR PAGAR A LARGO PLAZO</t>
  </si>
  <si>
    <t>2.2.3.3.01.0000</t>
  </si>
  <si>
    <t>PRÉSTAMOS A LARGO PLAZO CON EL GOBIERNO DEL ESTADO</t>
  </si>
  <si>
    <t>2.2.3.3.02.0000</t>
  </si>
  <si>
    <t>PRÉSTAMOS DE INSTITUCIONES FINANCIERAS</t>
  </si>
  <si>
    <t>2.2.3.3.02.0001</t>
  </si>
  <si>
    <t>2.2.3.3.02.0002</t>
  </si>
  <si>
    <t>2.2.3.3.02.0003</t>
  </si>
  <si>
    <t>CRÉDITO CON BANCO DEL BAJÍO, S.A.</t>
  </si>
  <si>
    <t>2.2.3.3.02.0004</t>
  </si>
  <si>
    <t>CRÉDITO BCA AFIRME 60 MDP</t>
  </si>
  <si>
    <t>2.2.3.3.02.0005</t>
  </si>
  <si>
    <t>CRÉDITO INTERACCIONES 104 MDP</t>
  </si>
  <si>
    <t>2.2.3.4.00.0000</t>
  </si>
  <si>
    <t>PRÉSTAMOS DE DEUDA PÚBLICA EXTERNA POR PAGAR A LARGO PLAZO</t>
  </si>
  <si>
    <t>2.2.3.5.00.0000</t>
  </si>
  <si>
    <t>ARRENDAMIENTO FINANCIERO POR PAGAR A LARGO PLAZO</t>
  </si>
  <si>
    <t>2.2.3.5.01.0000</t>
  </si>
  <si>
    <t>ARRENDAMIENTO FINANCIERO NACIONAL POR PAGAR A LARGO PLAZO</t>
  </si>
  <si>
    <t>2.2.3.5.02.0000</t>
  </si>
  <si>
    <t>ARRENDAMIENTO FINANCIERO INTERNACIONAL POR PAGAR A LARGO PLAZO</t>
  </si>
  <si>
    <t>2.2.4.0.00.0000</t>
  </si>
  <si>
    <t>PASIVOS DIFERIDOS A LARGO PLAZO</t>
  </si>
  <si>
    <t>2.2.4.1.00.0000</t>
  </si>
  <si>
    <t>CRÉDITOS DIFERIDOS A LARGO PLAZO</t>
  </si>
  <si>
    <t>2.2.4.2.00.0000</t>
  </si>
  <si>
    <t>INTERESES COBRADOS POR ADELANTADO A LARGO PLAZO</t>
  </si>
  <si>
    <t>2.2.4.9.00.0000</t>
  </si>
  <si>
    <t>OTROS PASIVOS DIFERIDOS A LARGO PLAZO</t>
  </si>
  <si>
    <t>2.2.5.0.00.0000</t>
  </si>
  <si>
    <t>FONDOS Y BIENES DE TERCEROS EN GARANTÍA Y/O ADMINISTRACIÓN A LARGO PLAZO</t>
  </si>
  <si>
    <t>2.2.5.1.00.0000</t>
  </si>
  <si>
    <t>FONDOS EN GARANTÍA A LARGO PLAZO</t>
  </si>
  <si>
    <t>2.2.5.1.01.0000</t>
  </si>
  <si>
    <t>2.2.5.1.01.0001</t>
  </si>
  <si>
    <t>2.2.5.2.00.0000</t>
  </si>
  <si>
    <t>FONDOS EN ADMINISTRACIÓN A LARGO PLAZO</t>
  </si>
  <si>
    <t>2.2.5.3.00.0000</t>
  </si>
  <si>
    <t>FONDOS CONTINGENTES A LARGO PLAZO</t>
  </si>
  <si>
    <t>2.2.5.4.00.0000</t>
  </si>
  <si>
    <t>FONDOS DE FIDEICOMISOS, MANDATOS Y CONTRATOS ANÁLOGOS A LARGO PLAZO</t>
  </si>
  <si>
    <t>2.2.5.5.00.0000</t>
  </si>
  <si>
    <t>OTROS FONDOS DE TERCEROS EN GARANTÍA Y/O ADMINISTRACIÓN A LARGO PLAZO</t>
  </si>
  <si>
    <t>2.2.5.5.01.0000</t>
  </si>
  <si>
    <t>DEPÓSITOS SIMPLES A LARGO PLAZO</t>
  </si>
  <si>
    <t>2.2.5.6.00.0000</t>
  </si>
  <si>
    <t>VALORES Y BIENES EN GARANTÍA A LARGO PLAZO</t>
  </si>
  <si>
    <t>2.2.6.0.00.0000</t>
  </si>
  <si>
    <t>PROVISIONES A LARGO PLAZO</t>
  </si>
  <si>
    <t>2.2.6.1.00.0000</t>
  </si>
  <si>
    <t>PROVISIÓN PARA DEMANDAS Y JUICIOS A LARGO PLAZO</t>
  </si>
  <si>
    <t>2.2.6.2.00.0000</t>
  </si>
  <si>
    <t>PROVISIÓN PARA PENSIONES A LARGO PLAZO</t>
  </si>
  <si>
    <t>2.2.6.3.00.0000</t>
  </si>
  <si>
    <t>PROVISIÓN PARA CONTINGENCIAS A LARGO PLAZO</t>
  </si>
  <si>
    <t>2.2.6.9.00.0000</t>
  </si>
  <si>
    <t>OTRAS PROVISIONES A LARGO PLAZO</t>
  </si>
  <si>
    <t>3.0.0.0.00.0000</t>
  </si>
  <si>
    <t>HACIENDA PÚBLICA/ PATRIMONIO</t>
  </si>
  <si>
    <t>3.1.0.0.00.0000</t>
  </si>
  <si>
    <t>HACIENDA PÚBLICA/ PATRIMONIO CONTRIBUIDO</t>
  </si>
  <si>
    <t>3.1.1.0.00.0000</t>
  </si>
  <si>
    <t>APORTACIONES</t>
  </si>
  <si>
    <t>3.1.1.1.00.0000</t>
  </si>
  <si>
    <t>3.1.2.0.00.0000</t>
  </si>
  <si>
    <t>DONACIONES DE CAPITAL</t>
  </si>
  <si>
    <t>3.1.2.1.00.0000</t>
  </si>
  <si>
    <t>3.1.3.0.00.0000</t>
  </si>
  <si>
    <t>ACTUALIZACIÓN DE HACIENDA PÚBLICA/PATRIMONIO</t>
  </si>
  <si>
    <t>3.1.3.1.00.0000</t>
  </si>
  <si>
    <t>ACTUALIZACIONES DE HACIENDA PÚBLICA/PATRIMONIO</t>
  </si>
  <si>
    <t>3.2.0.0.00.0000</t>
  </si>
  <si>
    <t>HACIENDA PÚBLICA/PATRIMONIO GENERADO</t>
  </si>
  <si>
    <t>3.2.1.0.00.0000</t>
  </si>
  <si>
    <t>RESULTADOS DEL EJERCICIO: (AHORRO/ DESAHORRO)</t>
  </si>
  <si>
    <t>3.2.1.1.00.0000</t>
  </si>
  <si>
    <t>RESULTADO DEL EJERCICIO</t>
  </si>
  <si>
    <t>3.2.1.2.00.0000</t>
  </si>
  <si>
    <t>RESULTADO DEL EJERCICIO 2013</t>
  </si>
  <si>
    <t>3.2.1.3.00.0000</t>
  </si>
  <si>
    <t>RESULTADO DEL EJERCICIO 2014</t>
  </si>
  <si>
    <t>3.2.1.4.00.0000</t>
  </si>
  <si>
    <t>RESULTADO DEL EJERCICIO 2015</t>
  </si>
  <si>
    <t>3.2.1.5.00.0000</t>
  </si>
  <si>
    <t>RESULTADO DEL EJERCICIO 2016</t>
  </si>
  <si>
    <t>3.2.1.6.00.0000</t>
  </si>
  <si>
    <t>RESULTADO DEL EJERCICIO 2017</t>
  </si>
  <si>
    <t>3.2.1.7.00.0000</t>
  </si>
  <si>
    <t>RESULTADO DEL EJERCICIO 2018</t>
  </si>
  <si>
    <t>3.2.1.8.00.0000</t>
  </si>
  <si>
    <t>RESULTADOS DEL EJERCICIO 2019</t>
  </si>
  <si>
    <t>3.2.2.0.00.0000</t>
  </si>
  <si>
    <t>RESULTADOS DE EJERCICIOS ANTERIORES</t>
  </si>
  <si>
    <t>3.2.2.1.00.0000</t>
  </si>
  <si>
    <t>REMANENTES DE EJERCICIOS ANTERIORES</t>
  </si>
  <si>
    <t>3.2.2.2.00.0000</t>
  </si>
  <si>
    <t>REMANENTES DE EJERCICIOS ANTERIORES A 2014</t>
  </si>
  <si>
    <t>3.2.2.3.00.0000</t>
  </si>
  <si>
    <t>REMANENTES DE EJERCICIOS ANTERIORES A 2015</t>
  </si>
  <si>
    <t>3.2.2.4.00.0000</t>
  </si>
  <si>
    <t>REMANENTES DE EJERCICIOS ANTERIORES A 2016</t>
  </si>
  <si>
    <t>3.2.2.5.00.0000</t>
  </si>
  <si>
    <t>REMANENTES DE EJERCICIOS ANTERIORES A 2017</t>
  </si>
  <si>
    <t>3.2.2.6.00.0000</t>
  </si>
  <si>
    <t>REMANENTES DE EJERCICIOS ANTERIORES A 2018</t>
  </si>
  <si>
    <t>3.2.2.7.00.0000</t>
  </si>
  <si>
    <t>REMANENTES DEL EJERCICIO 2019</t>
  </si>
  <si>
    <t>3.2.2.8.00.0000</t>
  </si>
  <si>
    <t>REMANENTES DEL EJERCICIO 2020</t>
  </si>
  <si>
    <t>3.2.3.0.00.0000</t>
  </si>
  <si>
    <t>REVALÚOS</t>
  </si>
  <si>
    <t>3.2.3.1.00.0000</t>
  </si>
  <si>
    <t>REVALÚO DE BIENES INMUEBLES</t>
  </si>
  <si>
    <t>3.2.3.2.00.0000</t>
  </si>
  <si>
    <t>REVALÚO DE BIENES MUEBLES</t>
  </si>
  <si>
    <t>3.2.3.3.00.0000</t>
  </si>
  <si>
    <t>REVALÚO DE BIENES INTANGIBLES</t>
  </si>
  <si>
    <t>3.2.3.9.00.0000</t>
  </si>
  <si>
    <t>OTROS REVALÚOS</t>
  </si>
  <si>
    <t>3.2.4.0.00.0000</t>
  </si>
  <si>
    <t>RESERVAS</t>
  </si>
  <si>
    <t>3.2.4.1.00.0000</t>
  </si>
  <si>
    <t>RESERVAS DE PATRIMONIO</t>
  </si>
  <si>
    <t>3.2.4.2.00.0000</t>
  </si>
  <si>
    <t>RESERVAS TERRITORIALES</t>
  </si>
  <si>
    <t>3.2.4.3.00.0000</t>
  </si>
  <si>
    <t>RESERVAS POR CONTINGENCIAS</t>
  </si>
  <si>
    <t>3.2.5.0.00.0000</t>
  </si>
  <si>
    <t>RECTIFICACIONES DE RESULTADOS DE EJERCICIOS ANTERIORES</t>
  </si>
  <si>
    <t>3.2.5.1.00.0000</t>
  </si>
  <si>
    <t>CAMBIOS EN POLÍTICAS CONTABLES</t>
  </si>
  <si>
    <t>3.2.5.2.00.0000</t>
  </si>
  <si>
    <t>CAMBIOS POR ERRORES CONTABLES</t>
  </si>
  <si>
    <t>3.2.5.2.01.0000</t>
  </si>
  <si>
    <t>RECTIFICACIÓN DE RESULTADOS DE EJERCICIOS ANTERIORES</t>
  </si>
  <si>
    <t>3.2.5.2.01.0001</t>
  </si>
  <si>
    <t>RECTIFICACIONES DE RESULTADOS DEL EJERCICIO 2013 Y ANTERIORES</t>
  </si>
  <si>
    <t>3.2.5.2.01.0002</t>
  </si>
  <si>
    <t>RECTIFICACIONES DE RESULTADOS DEL EJERCICIO 2014</t>
  </si>
  <si>
    <t>3.2.5.2.01.0003</t>
  </si>
  <si>
    <t>RECTIFICACIONES DE RESULTADOS DEL EJERCICIO 2015</t>
  </si>
  <si>
    <t>3.2.5.2.01.0004</t>
  </si>
  <si>
    <t>RECTIFICACIONES DE RESULTADOS DEL EJERCICIO 2016</t>
  </si>
  <si>
    <t>3.2.5.2.01.0005</t>
  </si>
  <si>
    <t>RECTIFICACIONES DE RESULTADOS DEL EJERCICIO 2017</t>
  </si>
  <si>
    <t>3.2.5.2.01.0006</t>
  </si>
  <si>
    <t>RECTIFICACIONES DE RESULTADOS DEL EJERCICIO 2018</t>
  </si>
  <si>
    <t>3.2.5.2.01.0007</t>
  </si>
  <si>
    <t>RECTIFICACIONES RESULTADOS EJERCICIO 2019</t>
  </si>
  <si>
    <t>3.2.5.2.01.0008</t>
  </si>
  <si>
    <t>RECTIFICACIONES DE RESULTADOS DEL EJERCICIO 2020</t>
  </si>
  <si>
    <t>3.3.0.0.00.0000</t>
  </si>
  <si>
    <t>EXCESO O INSUFICIENCIA EN LA ACTUALIZACIÓN DE HACIENDA PÚBLICA/PATRIMONIO</t>
  </si>
  <si>
    <t>3.3.1.0.00.0000</t>
  </si>
  <si>
    <t>RESULTADO POR POSICIÓN MONETARIA</t>
  </si>
  <si>
    <t>3.3.1.1.00.0000</t>
  </si>
  <si>
    <t>3.3.2.0.00.0000</t>
  </si>
  <si>
    <t>RESULTADO POR TENENCIA DE ACTIVOS NO MONETARIOS</t>
  </si>
  <si>
    <t>3.3.2.1.00.0000</t>
  </si>
  <si>
    <t>4.0.0.0.00.0000</t>
  </si>
  <si>
    <t>INGRESOS Y OTROS BENEFICIOS</t>
  </si>
  <si>
    <t>4.1.0.0.00.0000</t>
  </si>
  <si>
    <t>INGRESOS DE GESTIÓN</t>
  </si>
  <si>
    <t>4.1.1.0.00.0000</t>
  </si>
  <si>
    <t>IMPUESTOS</t>
  </si>
  <si>
    <t>4.1.1.1.00.0000</t>
  </si>
  <si>
    <t>IMPUESTOS SOBRE LOS INGRESOS</t>
  </si>
  <si>
    <t>4.1.1.1.01.0000</t>
  </si>
  <si>
    <t>IMPUESTO SOBRE DIVERSIONES Y ESPECTÁCULOS PÚBLICOS</t>
  </si>
  <si>
    <t>4.1.1.1.01.0030</t>
  </si>
  <si>
    <t>4.1.1.1.01.0040</t>
  </si>
  <si>
    <t>ACTUALIZACIONES</t>
  </si>
  <si>
    <t>4.1.1.1.01.0050</t>
  </si>
  <si>
    <t>SUBSIDIO (CARGO)</t>
  </si>
  <si>
    <t>4.1.1.1.02.0000</t>
  </si>
  <si>
    <t>IMPUESTO SOBRE JUEGOS PERMITIDOS</t>
  </si>
  <si>
    <t>4.1.1.1.02.0030</t>
  </si>
  <si>
    <t>4.1.1.1.02.0040</t>
  </si>
  <si>
    <t>4.1.1.1.02.0050</t>
  </si>
  <si>
    <t>4.1.1.2.00.0000</t>
  </si>
  <si>
    <t>IMPUESTOS SOBRE EL PATRIMONIO</t>
  </si>
  <si>
    <t>4.1.1.2.01.0000</t>
  </si>
  <si>
    <t>IMPUESTO PREDIAL</t>
  </si>
  <si>
    <t>4.1.1.2.01.0001</t>
  </si>
  <si>
    <t>PREDIAL</t>
  </si>
  <si>
    <t>4.1.1.2.01.0002</t>
  </si>
  <si>
    <t>REZAGO PREDIAL</t>
  </si>
  <si>
    <t>4.1.1.2.01.0003</t>
  </si>
  <si>
    <t>CONVENIOS PREDIAL</t>
  </si>
  <si>
    <t>4.1.1.2.01.0004</t>
  </si>
  <si>
    <t>MODERNIZACIÓN CATASTRAL</t>
  </si>
  <si>
    <t>4.1.1.2.01.0005</t>
  </si>
  <si>
    <t>CONVENIOS MODERNIZACIÓN CATASTRAL</t>
  </si>
  <si>
    <t>4.1.1.2.01.0006</t>
  </si>
  <si>
    <t>REZAGO MODERNIZACIÓN CATASTRAL</t>
  </si>
  <si>
    <t>4.1.1.2.01.0007</t>
  </si>
  <si>
    <t>PREDIAL (MATERIAL RECICLABLE COMERCIOS)</t>
  </si>
  <si>
    <t>4.1.1.2.01.0040</t>
  </si>
  <si>
    <t>4.1.1.2.01.0048</t>
  </si>
  <si>
    <t>REDUCCIÓN POR PRONTO PAGO (CARGO)</t>
  </si>
  <si>
    <t>4.1.1.2.01.0050</t>
  </si>
  <si>
    <t>4.1.1.2.02.0000</t>
  </si>
  <si>
    <t>IMPUESTO SOBRE ADQUISICIÓN DE INMUEBLES</t>
  </si>
  <si>
    <t>4.1.1.2.02.0001</t>
  </si>
  <si>
    <t>IMPUESTO ISAI</t>
  </si>
  <si>
    <t>4.1.1.2.02.0002</t>
  </si>
  <si>
    <t>CONVENIOS DE ISAI</t>
  </si>
  <si>
    <t>4.1.1.2.02.0040</t>
  </si>
  <si>
    <t>4.1.1.2.02.0050</t>
  </si>
  <si>
    <t>4.1.1.2.03.0000</t>
  </si>
  <si>
    <t>IMPUESTO DE AUMENTO DE VALOR Y MEJORÍA ESPECÍFICA DE PROPIEDAD</t>
  </si>
  <si>
    <t>4.1.1.2.03.0001</t>
  </si>
  <si>
    <t>4.1.1.2.03.0040</t>
  </si>
  <si>
    <t>4.1.1.3.00.0000</t>
  </si>
  <si>
    <t>IMPUESTOS SOBRE LA PRODUCCIÓN, EL CONSUMO Y LAS TRANSACCIONES</t>
  </si>
  <si>
    <t>4.1.1.4.00.0000</t>
  </si>
  <si>
    <t>IMPUESTOS AL COMERCIO EXTERIOR</t>
  </si>
  <si>
    <t>4.1.1.5.00.0000</t>
  </si>
  <si>
    <t>IMPUESTOS SOBRE NÓMINAS Y ASIMILABLES</t>
  </si>
  <si>
    <t>4.1.1.6.00.0000</t>
  </si>
  <si>
    <t>IMPUESTOS ECOLÓGICOS</t>
  </si>
  <si>
    <t>4.1.1.7.00.0000</t>
  </si>
  <si>
    <t>ACCESORIOS DE IMPUESTOS</t>
  </si>
  <si>
    <t>4.1.1.7.01.0000</t>
  </si>
  <si>
    <t>RECARGOS, GASTOS DE EJECUCIÓN, SANCIONES E INDEMNIZACIONES</t>
  </si>
  <si>
    <t>4.1.1.7.01.0001</t>
  </si>
  <si>
    <t>RECARGOS</t>
  </si>
  <si>
    <t>4.1.1.7.01.0002</t>
  </si>
  <si>
    <t>GASTOS DE EJECUCIÓN</t>
  </si>
  <si>
    <t>4.1.1.7.01.0003</t>
  </si>
  <si>
    <t>SANCIONES</t>
  </si>
  <si>
    <t>4.1.1.7.01.0004</t>
  </si>
  <si>
    <t>INDEMNIZACIONES</t>
  </si>
  <si>
    <t>4.1.1.7.01.0050</t>
  </si>
  <si>
    <t>4.1.1.8.00.0000</t>
  </si>
  <si>
    <t>IMPUESTOS NO COMPRENDIDOS EN LA LEY DE INGRESOS VIGENTES, CAUSADOS EN EJERCICIOS FISCALES ANTERIORES PENDIENTES DE LIQUIDACIÓN O PAGO</t>
  </si>
  <si>
    <t>4.1.1.9.00.0000</t>
  </si>
  <si>
    <t>OTROS IMPUESTOS</t>
  </si>
  <si>
    <t>4.1.2.0.00.0000</t>
  </si>
  <si>
    <t>CUOTAS Y APORTACIONES DE SEGURIDAD SOCIAL</t>
  </si>
  <si>
    <t>4.1.2.1.00.0000</t>
  </si>
  <si>
    <t>APORTACIONES PARA FONDOS DE VIVIENDA</t>
  </si>
  <si>
    <t>4.1.2.2.00.0000</t>
  </si>
  <si>
    <t>CUOTAS PARA LA SEGURIDAD SOCIAL</t>
  </si>
  <si>
    <t>4.1.2.3.00.0000</t>
  </si>
  <si>
    <t>CUOTAS DE AHORRO PARA EL RETIRO</t>
  </si>
  <si>
    <t>4.1.2.4.00.0000</t>
  </si>
  <si>
    <t>ACCESORIOS DE CUOTAS Y APORTACIONES DE SEGURIDAD SOCIAL</t>
  </si>
  <si>
    <t>4.1.2.9.00.0000</t>
  </si>
  <si>
    <t>OTRAS CUOTAS Y APORTACIONES PARA LA SEGURIDAD SOCIAL</t>
  </si>
  <si>
    <t>4.1.3.0.00.0000</t>
  </si>
  <si>
    <t>CONTRIBUCIONES DE MEJORAS</t>
  </si>
  <si>
    <t>4.1.3.1.00.0000</t>
  </si>
  <si>
    <t>CONTRIBUCIONES DE MEJORAS POR OBRAS PÚBLICAS</t>
  </si>
  <si>
    <t>4.1.3.1.01.0000</t>
  </si>
  <si>
    <t>4.1.3.1.01.0001</t>
  </si>
  <si>
    <t>TUBERÍA DE DISTRIBUCIÓN DE AGUA POTABLE</t>
  </si>
  <si>
    <t>4.1.3.1.01.0002</t>
  </si>
  <si>
    <t>DRENAJE SANITARIO O PLUVIAL</t>
  </si>
  <si>
    <t>4.1.3.1.01.0003</t>
  </si>
  <si>
    <t>GAS</t>
  </si>
  <si>
    <t>4.1.3.1.01.0004</t>
  </si>
  <si>
    <t>PAVIMENTO O REHABILITACIÓN DE PAVIMENTO</t>
  </si>
  <si>
    <t>4.1.3.1.01.0005</t>
  </si>
  <si>
    <t>GUARNICIONES</t>
  </si>
  <si>
    <t>4.1.3.1.01.0006</t>
  </si>
  <si>
    <t>BANQUETAS Y ESCALINATAS</t>
  </si>
  <si>
    <t>4.1.3.1.01.0007</t>
  </si>
  <si>
    <t>ALUMBRADO PÚBLICO</t>
  </si>
  <si>
    <t>4.1.3.1.01.0008</t>
  </si>
  <si>
    <t>TOMAS DOMICILIARIAS (AGUA POTABLE)</t>
  </si>
  <si>
    <t>4.1.3.1.01.0009</t>
  </si>
  <si>
    <t>ORNATO Y FORESTACIÓN</t>
  </si>
  <si>
    <t>4.1.3.1.01.0010</t>
  </si>
  <si>
    <t>ELECTRIFICACIÓN</t>
  </si>
  <si>
    <t>4.1.3.1.01.0011</t>
  </si>
  <si>
    <t>OBRAS DE REHABILITACIÓN Y MANTENIMIENTO</t>
  </si>
  <si>
    <t>4.1.3.1.01.0030</t>
  </si>
  <si>
    <t>OBRAS INTEGRALES</t>
  </si>
  <si>
    <t>4.1.3.1.01.0040</t>
  </si>
  <si>
    <t>4.1.3.1.01.0050</t>
  </si>
  <si>
    <t>4.1.3.2.00.0000</t>
  </si>
  <si>
    <t>CONTRIBUCIONES DE MEJORAS NO COMPRENDIDAS EN LA LEY DE INGRESOS VIGENTE, CAUSADAS EN EJERCICIOS FISCALES ANTERIORES PENDIENTES DE LIQUIDACIÓN O PAGO</t>
  </si>
  <si>
    <t>4.1.4.0.00.0000</t>
  </si>
  <si>
    <t>4.1.4.1.00.0000</t>
  </si>
  <si>
    <t>DERECHOS POR EL USO, GOCE, APROVECHAMIENTO O EXPLOTACIÓN DE BIENES DE DOMINIO PÚBLICO</t>
  </si>
  <si>
    <t>4.1.4.1.01.0000</t>
  </si>
  <si>
    <t>POR OCUPACIÓN DE VÍA PÚBLICA</t>
  </si>
  <si>
    <t>4.1.4.1.01.0001</t>
  </si>
  <si>
    <t>INSTALACIONES FIJAS Y SEMIFIJAS</t>
  </si>
  <si>
    <t>4.1.4.1.01.0002</t>
  </si>
  <si>
    <t>OTRAS OCUPACIONES (ECOLOGÍA)</t>
  </si>
  <si>
    <t>4.1.4.1.01.0003</t>
  </si>
  <si>
    <t>SITIOS DE AUTOMÓVILES O CAMIONES DE CARGA</t>
  </si>
  <si>
    <t>4.1.4.1.01.0004</t>
  </si>
  <si>
    <t>ESTACIONAMIENTOS EXCLUSIVOS</t>
  </si>
  <si>
    <t>4.1.4.1.01.0005</t>
  </si>
  <si>
    <t>PARQUÍMETROS</t>
  </si>
  <si>
    <t>4.1.4.1.01.0006</t>
  </si>
  <si>
    <t>ORGANISMOS DESCENTRALIZADOS</t>
  </si>
  <si>
    <t>4.1.4.1.01.0007</t>
  </si>
  <si>
    <t>PEDESTALES Y ACCESORIOS</t>
  </si>
  <si>
    <t>4.1.4.1.01.0008</t>
  </si>
  <si>
    <t>PERMISOS DE CIRCULAR CARGA PESADA</t>
  </si>
  <si>
    <t>4.1.4.1.01.0009</t>
  </si>
  <si>
    <t>PERMISOS MERCADOS AMBULANTES</t>
  </si>
  <si>
    <t>4.1.4.1.01.0010</t>
  </si>
  <si>
    <t>MATERIAL EN VÍA PÚBLICA</t>
  </si>
  <si>
    <t>4.1.4.1.01.0011</t>
  </si>
  <si>
    <t>CIERRE DE CALLES</t>
  </si>
  <si>
    <t>4.1.4.1.01.0012</t>
  </si>
  <si>
    <t>PUENTES PRIVADOS OCUP. VÍA PÚBLICA</t>
  </si>
  <si>
    <t>4.1.4.1.01.0040</t>
  </si>
  <si>
    <t>4.1.4.1.01.0050</t>
  </si>
  <si>
    <t>4.1.4.3.00.0000</t>
  </si>
  <si>
    <t>DERECHOS POR PRESTACIÓN DE SERVICIOS</t>
  </si>
  <si>
    <t>4.1.4.3.01.0000</t>
  </si>
  <si>
    <t>POR SERVICIOS PÚBLICOS</t>
  </si>
  <si>
    <t>4.1.4.3.01.0001</t>
  </si>
  <si>
    <t>RASTRO</t>
  </si>
  <si>
    <t>4.1.4.3.01.0002</t>
  </si>
  <si>
    <t>REFRIGERACIÓN</t>
  </si>
  <si>
    <t>4.1.4.3.01.0003</t>
  </si>
  <si>
    <t>SERVICIOS EN MATERIA SANITARIA</t>
  </si>
  <si>
    <t>4.1.4.3.01.0004</t>
  </si>
  <si>
    <t>SERVICIOS MUNICIPALES DE CEMENTERIOS</t>
  </si>
  <si>
    <t>4.1.4.3.01.0040</t>
  </si>
  <si>
    <t>4.1.4.3.02.0000</t>
  </si>
  <si>
    <t>POR CONSTRUCCIONES Y URBANIZACIONES</t>
  </si>
  <si>
    <t>4.1.4.3.02.0001</t>
  </si>
  <si>
    <t>EXAMEN Y APROBACIÓN DE PLANOS DE CONSTRUCCIÓN</t>
  </si>
  <si>
    <t>4.1.4.3.02.0002</t>
  </si>
  <si>
    <t>CONSTRUCCIÓN O RECONSTRUCCIÓN DE BANQUETAS</t>
  </si>
  <si>
    <t>4.1.4.3.02.0003</t>
  </si>
  <si>
    <t>PERMISO PARA LA INTRODUCCIÓN SUBTERRÁNEA</t>
  </si>
  <si>
    <t>4.1.4.3.02.0004</t>
  </si>
  <si>
    <t>SUBDIVISIONES, PARCELACIONES, FUSIONES</t>
  </si>
  <si>
    <t>4.1.4.3.02.0005</t>
  </si>
  <si>
    <t>INICIO DE TRÁMITE DE LICENCIA DE USO DE SUELO O EDIFICACIONES</t>
  </si>
  <si>
    <t>4.1.4.3.02.0006</t>
  </si>
  <si>
    <t>LICENCIA DE USO DE SUELO O EDIFICACIONES</t>
  </si>
  <si>
    <t>4.1.4.3.02.0007</t>
  </si>
  <si>
    <t>FACTIBILIDAD Y AUTORIZACIÓN DE REGÍMENES</t>
  </si>
  <si>
    <t>4.1.4.3.02.0008</t>
  </si>
  <si>
    <t>AUTORIZACIÓN DE FRACCIONAMIENTOS</t>
  </si>
  <si>
    <t>4.1.4.3.02.0009</t>
  </si>
  <si>
    <t>REGULARIZACIÓN Y ORDENAMIENTO URBANO EN FRACCIONAMIENTOS Y EN LICENCIA DE USO DE SUELO O EDIFICACIONES</t>
  </si>
  <si>
    <t>4.1.4.3.02.0010</t>
  </si>
  <si>
    <t>EXPEDICIÓN DE COPIAS CERTIFICADAS DE PLANOS</t>
  </si>
  <si>
    <t>4.1.4.3.02.0011</t>
  </si>
  <si>
    <t>EXPEDICIÓN DE DIVERSAS CONSTANCIAS Y CERTIFICACIONES</t>
  </si>
  <si>
    <t>4.1.4.3.02.0012</t>
  </si>
  <si>
    <t>INFORMACIÓN DE ALINEAMIENTO A LA VIALIDAD</t>
  </si>
  <si>
    <t>4.1.4.3.02.0013</t>
  </si>
  <si>
    <t>INSCRIPCIÓN DE NUEVOS FRACCIONAMIENTOS O AMPLIACIONES</t>
  </si>
  <si>
    <t>4.1.4.3.02.0014</t>
  </si>
  <si>
    <t>ASIGNACIÓN DE NÚMEROS OFICIALES</t>
  </si>
  <si>
    <t>4.1.4.3.02.0015</t>
  </si>
  <si>
    <t>NOMENCLATURAS</t>
  </si>
  <si>
    <t>4.1.4.3.02.0016</t>
  </si>
  <si>
    <t>REGULARIZACIÓN Y ALTA DE CONSTRUCCIÓN EN CATASTRO</t>
  </si>
  <si>
    <t>4.1.4.3.02.0040</t>
  </si>
  <si>
    <t>4.1.4.3.02.0050</t>
  </si>
  <si>
    <t>4.1.4.3.03.0000</t>
  </si>
  <si>
    <t>POR CERTIFICACIONES, AUTORIZACIONES, CONSTANCIAS Y REGISTROS</t>
  </si>
  <si>
    <t>4.1.4.3.03.0001</t>
  </si>
  <si>
    <t>EXPEDICIÓN DE CERTIFICADOS Y CONSTANCIAS</t>
  </si>
  <si>
    <t>4.1.4.3.03.0002</t>
  </si>
  <si>
    <t>CONSTANCIAS DE NO INFRACCIÓN VO.BO.</t>
  </si>
  <si>
    <t>4.1.4.3.03.0003</t>
  </si>
  <si>
    <t>CONSTANCIAS DE VALOR CATASTRAL</t>
  </si>
  <si>
    <t>4.1.4.3.03.0004</t>
  </si>
  <si>
    <t>CONSTANCIAS DE MODIFICACIÓN A PADRONES</t>
  </si>
  <si>
    <t>4.1.4.3.03.0005</t>
  </si>
  <si>
    <t>CONSTANCIA DE NO ADEUDO PREDIAL</t>
  </si>
  <si>
    <t>4.1.4.3.03.0006</t>
  </si>
  <si>
    <t>CONSTANCIA DE PERMISO EVENTOS VARIOS</t>
  </si>
  <si>
    <t>4.1.4.3.03.0007</t>
  </si>
  <si>
    <t>CONSTANCIA DE TÍTULO DE PROPIEDAD</t>
  </si>
  <si>
    <t>4.1.4.3.03.0008</t>
  </si>
  <si>
    <t>EXPEDICIÓN DE COPIAS DE PLANOS CATASTRAL</t>
  </si>
  <si>
    <t>4.1.4.3.03.0009</t>
  </si>
  <si>
    <t>DIVERSAS CONSTANCIAS Y CERTIFICACIONES</t>
  </si>
  <si>
    <t>4.1.4.3.03.0010</t>
  </si>
  <si>
    <t>BÚSQUEDA Y CERTIFICACIÓN DE DOCUMENTOS</t>
  </si>
  <si>
    <t>4.1.4.3.03.0040</t>
  </si>
  <si>
    <t>4.1.4.3.03.0050</t>
  </si>
  <si>
    <t>4.1.4.3.04.0000</t>
  </si>
  <si>
    <t>POR INSCRIPCIÓN Y REFRENDO</t>
  </si>
  <si>
    <t>4.1.4.3.04.0001</t>
  </si>
  <si>
    <t>INSCRIPCIONES POR INICIO DE ACTIVIDADES</t>
  </si>
  <si>
    <t>4.1.4.3.04.0002</t>
  </si>
  <si>
    <t>REFRENDOS</t>
  </si>
  <si>
    <t>4.1.4.3.04.0003</t>
  </si>
  <si>
    <t>REZAGO DE REFRENDOS</t>
  </si>
  <si>
    <t>4.1.4.3.04.0040</t>
  </si>
  <si>
    <t>4.1.4.3.04.0050</t>
  </si>
  <si>
    <t>4.1.4.3.05.0000</t>
  </si>
  <si>
    <t>POR REVISIÓN, INSPECCIÓN Y SERVICIOS</t>
  </si>
  <si>
    <t>4.1.4.3.05.0001</t>
  </si>
  <si>
    <t>SERVICIOS PARA EXPEDICIÓN DE LICENCIAS DE MANEJO</t>
  </si>
  <si>
    <t>4.1.4.3.05.0002</t>
  </si>
  <si>
    <t>SERVICIO DE EXÁMEN MÉDICO</t>
  </si>
  <si>
    <t>4.1.4.3.05.0003</t>
  </si>
  <si>
    <t>SERVICIO DE EXÁMEN DE PERICIA PARA APROBAR EXÁMEN DE MANEJO</t>
  </si>
  <si>
    <t>4.1.4.3.05.0004</t>
  </si>
  <si>
    <t>PERMISO PROVISIONAL PARA CIRCULAR SIN PLACAS</t>
  </si>
  <si>
    <t>4.1.4.3.05.0005</t>
  </si>
  <si>
    <t>EXPEDICIÓN DE LICENCIAS DE ESTACIONAMIENTO</t>
  </si>
  <si>
    <t>4.1.4.3.05.0006</t>
  </si>
  <si>
    <t>INSPECCIONES PREVISTAS EN LOS REGLAMENTOS</t>
  </si>
  <si>
    <t>4.1.4.3.05.0007</t>
  </si>
  <si>
    <t>SERVICIO DE INSPECCIÓN SANITARIA</t>
  </si>
  <si>
    <t>4.1.4.3.05.0008</t>
  </si>
  <si>
    <t>SERVICIOS DE REVISIÓN DE DOCUMENTACIÓN DEL ISAI</t>
  </si>
  <si>
    <t>4.1.4.3.05.0009</t>
  </si>
  <si>
    <t>SERVICIOS SANITARIOS</t>
  </si>
  <si>
    <t>4.1.4.3.05.0010</t>
  </si>
  <si>
    <t>SERVICIOS DE ESCRITURACIÓN</t>
  </si>
  <si>
    <t>4.1.4.3.05.0011</t>
  </si>
  <si>
    <t>OTROS SERVICIOS</t>
  </si>
  <si>
    <t>4.1.4.3.05.0012</t>
  </si>
  <si>
    <t>SERVICIO TRAMITE DE PASAPORTES</t>
  </si>
  <si>
    <t>4.1.4.3.05.0013</t>
  </si>
  <si>
    <t>TRAMITACIÓN DE RECLUTAMIENTO (CARTILLA MILITAR)</t>
  </si>
  <si>
    <t>4.1.4.3.05.0014</t>
  </si>
  <si>
    <t>SERVICIOS MÉDICOS EXTERNOS</t>
  </si>
  <si>
    <t>4.1.4.3.05.0015</t>
  </si>
  <si>
    <t>PERMISO PROVISIONAL P/CIRCULAR ZONA PROHIBIDA</t>
  </si>
  <si>
    <t>4.1.4.3.05.0016</t>
  </si>
  <si>
    <t>PERMISO P/CIRCULAR CON EXCESO DIMENSIONES</t>
  </si>
  <si>
    <t>4.1.4.3.05.0017</t>
  </si>
  <si>
    <t>APOYO OPERATIVO PARA EVENTOS EN VÍA PÚBLICA</t>
  </si>
  <si>
    <t>4.1.4.3.05.0018</t>
  </si>
  <si>
    <t>SERVICIO DE INTERVENTORES</t>
  </si>
  <si>
    <t>4.1.4.3.05.0040</t>
  </si>
  <si>
    <t>4.1.4.3.05.0050</t>
  </si>
  <si>
    <t>4.1.4.3.06.0000</t>
  </si>
  <si>
    <t>POR EXPEDICIÓN DE LICENCIAS</t>
  </si>
  <si>
    <t>4.1.4.3.06.0001</t>
  </si>
  <si>
    <t>ANUNCIOS</t>
  </si>
  <si>
    <t>4.1.4.3.06.0002</t>
  </si>
  <si>
    <t>LICENCIA PERMISO PROVISIONAL ALCOHOLES</t>
  </si>
  <si>
    <t>4.1.4.3.06.0003</t>
  </si>
  <si>
    <t>LICENCIA DE OPERACIÓN DE ECOLOGÍA</t>
  </si>
  <si>
    <t>4.1.4.3.06.0004</t>
  </si>
  <si>
    <t>LICENCIA COMISIONES DE BOX Y LUCHA</t>
  </si>
  <si>
    <t>4.1.4.3.06.0040</t>
  </si>
  <si>
    <t>4.1.4.3.06.0050</t>
  </si>
  <si>
    <t>4.1.4.3.07.0000</t>
  </si>
  <si>
    <t>POR CONTROL Y LIMPIEZA DE LOTES BALDÍOS</t>
  </si>
  <si>
    <t>4.1.4.3.07.0001</t>
  </si>
  <si>
    <t>DESMONTE, DESHIERBE O LIMPIEZA DE INMUEBLES</t>
  </si>
  <si>
    <t>4.1.4.3.07.0002</t>
  </si>
  <si>
    <t>RETIRO DE RAMAS, BASURA O ESCOMBRO</t>
  </si>
  <si>
    <t>4.1.4.3.07.0040</t>
  </si>
  <si>
    <t>4.1.4.3.08.0000</t>
  </si>
  <si>
    <t>POR LIMPIA Y RECOLECCIÓN DE DESECHOS INDUSTRIALES Y COMERCIALES</t>
  </si>
  <si>
    <t>4.1.4.3.08.0001</t>
  </si>
  <si>
    <t>SERVICIO DE LIMPIA</t>
  </si>
  <si>
    <t>4.1.4.3.08.0002</t>
  </si>
  <si>
    <t>REZAGO DE LIMPIA</t>
  </si>
  <si>
    <t>4.1.4.3.08.0003</t>
  </si>
  <si>
    <t>USO DE RELLENO SANITARIO</t>
  </si>
  <si>
    <t>4.1.4.3.08.0004</t>
  </si>
  <si>
    <t>SERVICIO DE LIMPIEZA DE FOSAS SÉPTICAS</t>
  </si>
  <si>
    <t>4.1.4.3.08.0005</t>
  </si>
  <si>
    <t>SERVICIO DE RECOLECCIÓN DE DESECHOS INDUSTRIALES</t>
  </si>
  <si>
    <t>4.1.4.3.08.0040</t>
  </si>
  <si>
    <t>4.1.4.3.08.0050</t>
  </si>
  <si>
    <t>4.1.4.3.09.0000</t>
  </si>
  <si>
    <t>POR ANUENCIA MUNICIPAL</t>
  </si>
  <si>
    <t>4.1.4.3.09.0001</t>
  </si>
  <si>
    <t>ANUENCIA MUNICIPAL DE LICENCIA Y/O AUTOR</t>
  </si>
  <si>
    <t>4.1.4.3.09.0002</t>
  </si>
  <si>
    <t>REVALIDACIÓN ANUAL DE ANUENCIA MUNICIPAL</t>
  </si>
  <si>
    <t>4.1.4.3.09.0003</t>
  </si>
  <si>
    <t>REZAGO DE REVALIDACIÓN DE ANUENCIA MUNICIPAL</t>
  </si>
  <si>
    <t>4.1.4.4.00.0000</t>
  </si>
  <si>
    <t>ACCESORIOS DE DERECHOS</t>
  </si>
  <si>
    <t>4.1.4.4.01.0000</t>
  </si>
  <si>
    <t>4.1.4.4.01.0001</t>
  </si>
  <si>
    <t>4.1.4.4.01.0002</t>
  </si>
  <si>
    <t>GASTOS DE EJECUCIÓN RECARGOS</t>
  </si>
  <si>
    <t>4.1.4.4.01.0003</t>
  </si>
  <si>
    <t>SANCIONES RECARGOS</t>
  </si>
  <si>
    <t>4.1.4.4.01.0004</t>
  </si>
  <si>
    <t>INDEMNIZACIONES RECARGOS</t>
  </si>
  <si>
    <t>4.1.4.4.01.0050</t>
  </si>
  <si>
    <t>4.1.4.4.02.0000</t>
  </si>
  <si>
    <t>RECARGO DEL REZAGO DEL REFRENDO</t>
  </si>
  <si>
    <t>4.1.4.4.02.0001</t>
  </si>
  <si>
    <t>4.1.4.4.02.0002</t>
  </si>
  <si>
    <t>GASTOS DE EJECUCIÓN RECARGOS DEL REZAGO DEL REFRENDO</t>
  </si>
  <si>
    <t>4.1.4.4.02.0003</t>
  </si>
  <si>
    <t>SANCIONES RECARGOS DEL REZAGO DEL REFRENDO</t>
  </si>
  <si>
    <t>4.1.4.4.02.0050</t>
  </si>
  <si>
    <t>4.1.4.5.00.0000</t>
  </si>
  <si>
    <t>DERECHOS NO COMPRENDIDOS EN LA LEY DE INGRESOS VIGENTES, CAUSADOS EN EJERCICIOS FISCALES ANTERIORES PENDIENTES DE LIQUIDACIÓN O PAGO</t>
  </si>
  <si>
    <t>4.1.4.9.00.0000</t>
  </si>
  <si>
    <t>OTROS DERECHOS</t>
  </si>
  <si>
    <t>4.1.4.9.01.0000</t>
  </si>
  <si>
    <t>CONTRIBUCIONES POR NUEVOS FRACCIONAMIENTOS</t>
  </si>
  <si>
    <t>4.1.4.9.01.0001</t>
  </si>
  <si>
    <t>DEL 7% POR EDIFICACIONES COMERCIALES</t>
  </si>
  <si>
    <t>4.1.4.9.01.0002</t>
  </si>
  <si>
    <t>DEL 17 % POR EDIFICACIONES HABITACIONALES</t>
  </si>
  <si>
    <t>4.1.4.9.01.0003</t>
  </si>
  <si>
    <t>CONVENIO DEL 7% POR EDIFICACIONES COMERCIALES</t>
  </si>
  <si>
    <t>4.1.4.9.01.0004</t>
  </si>
  <si>
    <t>CONVENIO DEL 17% POR EDIFICACIONES HABITACIONALES</t>
  </si>
  <si>
    <t>4.1.4.9.01.0040</t>
  </si>
  <si>
    <t>4.1.4.9.01.0050</t>
  </si>
  <si>
    <t>4.1.5.0.00.0000</t>
  </si>
  <si>
    <t>PRODUCTOS</t>
  </si>
  <si>
    <t>4.1.5.1.00.0000</t>
  </si>
  <si>
    <t>4.1.5.1.01.0000</t>
  </si>
  <si>
    <t>RECUPERACIÓN DE BIENES INMUEBLES</t>
  </si>
  <si>
    <t>4.1.5.1.01.0002</t>
  </si>
  <si>
    <t>ENAJENACIÓN DE BIENES INMUEBLES</t>
  </si>
  <si>
    <t>4.1.5.1.02.0000</t>
  </si>
  <si>
    <t>ARRENDAMIENTO O EXPLOTACIÓN DE BIENES MUEBLES E INMUEBLES</t>
  </si>
  <si>
    <t>4.1.5.1.02.0001</t>
  </si>
  <si>
    <t>CENTRO SOCIAL</t>
  </si>
  <si>
    <t>4.1.5.1.02.0002</t>
  </si>
  <si>
    <t>CAPILLAS DE VELACIÓN</t>
  </si>
  <si>
    <t>4.1.5.1.02.0003</t>
  </si>
  <si>
    <t>RENTA LOTES DE PANTEONES</t>
  </si>
  <si>
    <t>4.1.5.1.02.0004</t>
  </si>
  <si>
    <t>RENTA DE GAVETAS</t>
  </si>
  <si>
    <t>4.1.5.1.02.0005</t>
  </si>
  <si>
    <t>PARQUE CANOAS</t>
  </si>
  <si>
    <t>4.1.5.1.02.0006</t>
  </si>
  <si>
    <t>PARQUE ESPAÑA</t>
  </si>
  <si>
    <t>4.1.5.1.02.0007</t>
  </si>
  <si>
    <t>PARQUE TUCÁN</t>
  </si>
  <si>
    <t>4.1.5.1.02.0008</t>
  </si>
  <si>
    <t>PARQUE AZTLÁN</t>
  </si>
  <si>
    <t>4.1.5.1.02.0009</t>
  </si>
  <si>
    <t>PARQUES CONCESIONES</t>
  </si>
  <si>
    <t>4.1.5.1.02.0010</t>
  </si>
  <si>
    <t>PARQUES MÁQUINAS DE EXPENDEDORA DE PRODUCTOS</t>
  </si>
  <si>
    <t>4.1.5.1.02.0011</t>
  </si>
  <si>
    <t>SERVICIO DE BAÑOS PÚBLICOS</t>
  </si>
  <si>
    <t>4.1.5.1.02.0012</t>
  </si>
  <si>
    <t>RENTA DIVERSAS ÁREAS MUNICIPALES</t>
  </si>
  <si>
    <t>4.1.5.1.02.0013</t>
  </si>
  <si>
    <t>CUOTAS ESTACIONAMIENTO MUNICIPAL</t>
  </si>
  <si>
    <t>4.1.5.1.02.0014</t>
  </si>
  <si>
    <t>ARRENDAMIENTO DE TEATROS Y AUDITORIOS</t>
  </si>
  <si>
    <t>4.1.5.1.02.0015</t>
  </si>
  <si>
    <t>CUOTAS GIMNASIOS</t>
  </si>
  <si>
    <t>4.1.5.1.02.0016</t>
  </si>
  <si>
    <t>CUOTAS CANCHAS DEPORTIVAS</t>
  </si>
  <si>
    <t>4.1.5.1.02.0017</t>
  </si>
  <si>
    <t>CUOTAS DIF GUARDERÍAS</t>
  </si>
  <si>
    <t>4.1.5.1.02.0018</t>
  </si>
  <si>
    <t>CUOTAS CENTROS COMUNITARIOS</t>
  </si>
  <si>
    <t>4.1.5.1.02.0019</t>
  </si>
  <si>
    <t>CUOTAS UNIDADES DE DESARROLLO CULTURAL</t>
  </si>
  <si>
    <t>4.1.5.1.02.0020</t>
  </si>
  <si>
    <t>MERCADO DÍAZ ORDAZ</t>
  </si>
  <si>
    <t>4.1.5.1.02.0021</t>
  </si>
  <si>
    <t>MERCADO LAS FLORES</t>
  </si>
  <si>
    <t>4.1.5.1.02.0022</t>
  </si>
  <si>
    <t>MERCADO POPULAR III</t>
  </si>
  <si>
    <t>4.1.5.1.02.0023</t>
  </si>
  <si>
    <t>MERCADO JOSÉ ÁNGEL CONCHELO</t>
  </si>
  <si>
    <t>4.1.5.1.02.0024</t>
  </si>
  <si>
    <t>CUOTAS ALBERCAS MUNICIPALES</t>
  </si>
  <si>
    <t>4.1.5.1.02.0025</t>
  </si>
  <si>
    <t>SERVICIOS DE REHABILITACIÓN</t>
  </si>
  <si>
    <t>4.1.5.1.02.0026</t>
  </si>
  <si>
    <t>SERVICIOS DE TERAPIA DE PSICOLOGÍA</t>
  </si>
  <si>
    <t>4.1.5.1.02.0027</t>
  </si>
  <si>
    <t>VENTA DE ARTÍCULOS DIVERSOS</t>
  </si>
  <si>
    <t>4.1.5.1.02.0028</t>
  </si>
  <si>
    <t>TRASLADO DE AMBULANCIA</t>
  </si>
  <si>
    <t>4.1.5.1.02.0029</t>
  </si>
  <si>
    <t>ALBERGUES INFANTILES</t>
  </si>
  <si>
    <t>4.1.5.1.02.0030</t>
  </si>
  <si>
    <t>USO TEMPORAL ESPACIO P/VTA. PRODUCTOS Y SERVICIOS PARQUES</t>
  </si>
  <si>
    <t>4.1.5.1.02.0031</t>
  </si>
  <si>
    <t>ACOPIO DE LLANTAS</t>
  </si>
  <si>
    <t>4.1.5.1.02.0032</t>
  </si>
  <si>
    <t>PARQUE MONTERREY 400</t>
  </si>
  <si>
    <t>4.1.5.1.02.0050</t>
  </si>
  <si>
    <t>4.1.5.1.02.0060</t>
  </si>
  <si>
    <t>DEVOLUCIONES (CARGO)</t>
  </si>
  <si>
    <t>4.1.5.1.03.0000</t>
  </si>
  <si>
    <t>INTERESES GANADOS DE VALORES, CRÉDITOS,</t>
  </si>
  <si>
    <t>4.1.5.1.03.0001</t>
  </si>
  <si>
    <t>RECURSOS PROPIOS</t>
  </si>
  <si>
    <t>4.1.5.1.03.0002</t>
  </si>
  <si>
    <t>CONTRIBUYENTES</t>
  </si>
  <si>
    <t>4.1.5.1.03.0003</t>
  </si>
  <si>
    <t>SUBSIDIOS Y CONVENIOS FEDERALES</t>
  </si>
  <si>
    <t>4.1.5.1.03.0004</t>
  </si>
  <si>
    <t>FIDEICOMISOS</t>
  </si>
  <si>
    <t>4.1.5.1.03.0005</t>
  </si>
  <si>
    <t>CONAGUA 2008 INTERESES 84</t>
  </si>
  <si>
    <t>4.1.5.1.03.0006</t>
  </si>
  <si>
    <t>EMPLEO TEMPORAL 2009 (103)</t>
  </si>
  <si>
    <t>4.1.5.1.03.0007</t>
  </si>
  <si>
    <t>CONADE (106)</t>
  </si>
  <si>
    <t>4.1.5.1.03.0008</t>
  </si>
  <si>
    <t>REHAB ESP. EDUCATIVO 2010 (116)</t>
  </si>
  <si>
    <t>4.1.5.1.03.0009</t>
  </si>
  <si>
    <t>FOPAM (123)</t>
  </si>
  <si>
    <t>4.1.5.1.03.0010</t>
  </si>
  <si>
    <t>EMPLEO TEMPORAL 2011 (139)</t>
  </si>
  <si>
    <t>4.1.5.1.03.0011</t>
  </si>
  <si>
    <t>REHAB. BIBLIOTECAS 2012 (157)</t>
  </si>
  <si>
    <t>4.1.5.1.03.0012</t>
  </si>
  <si>
    <t>FOPEDEP 2013 (166)</t>
  </si>
  <si>
    <t>4.1.5.1.03.0013</t>
  </si>
  <si>
    <t>BIBLIOTECA SAN BERNABÉ II (176)</t>
  </si>
  <si>
    <t>4.1.5.1.03.0014</t>
  </si>
  <si>
    <t>FOPEDEP 2014 (185)</t>
  </si>
  <si>
    <t>4.1.5.1.03.0015</t>
  </si>
  <si>
    <t>CONADE 2014 R23 (187)</t>
  </si>
  <si>
    <t>4.1.5.1.03.0016</t>
  </si>
  <si>
    <t>REHAB. BIBLIOTECA 2014 (190)</t>
  </si>
  <si>
    <t>4.1.5.1.03.0017</t>
  </si>
  <si>
    <t>CONTING. ECONÓMICAS 2014 (192)</t>
  </si>
  <si>
    <t>4.1.5.1.03.0018</t>
  </si>
  <si>
    <t>CONTING. ECONÓMICAS 2014 (193)</t>
  </si>
  <si>
    <t>4.1.5.1.03.0019</t>
  </si>
  <si>
    <t>PROG. DES. REGIONALES 2014  (196)</t>
  </si>
  <si>
    <t>4.1.5.1.03.0020</t>
  </si>
  <si>
    <t>PYMES 2014 (197)</t>
  </si>
  <si>
    <t>4.1.5.1.03.0021</t>
  </si>
  <si>
    <t>INDAME MEJORA REG. (199)</t>
  </si>
  <si>
    <t>4.1.5.1.03.0022</t>
  </si>
  <si>
    <t>PYMES 2014 (200)</t>
  </si>
  <si>
    <t>4.1.5.1.03.0023</t>
  </si>
  <si>
    <t>CULTURA 2015 R23 (206)</t>
  </si>
  <si>
    <t>4.1.5.1.03.0024</t>
  </si>
  <si>
    <t>FOPADEM 2015 (207)</t>
  </si>
  <si>
    <t>4.1.5.1.03.0025</t>
  </si>
  <si>
    <t>FDO CONT. ECON, 2015 (210)</t>
  </si>
  <si>
    <t>4.1.5.1.03.0026</t>
  </si>
  <si>
    <t>INADEM SPC0452015 (211)</t>
  </si>
  <si>
    <t>4.1.5.1.03.0027</t>
  </si>
  <si>
    <t>INADEM SPC0472015 (212)</t>
  </si>
  <si>
    <t>4.1.5.1.03.0028</t>
  </si>
  <si>
    <t>PROG. DESARROLLO REG. 2015 (214)</t>
  </si>
  <si>
    <t>4.1.5.1.03.0029</t>
  </si>
  <si>
    <t>RESC. ESP. PÚBLICOS 2015 (216)</t>
  </si>
  <si>
    <t>4.1.5.1.03.0030</t>
  </si>
  <si>
    <t>APAUR 2016 (224)</t>
  </si>
  <si>
    <t>4.1.5.1.03.0031</t>
  </si>
  <si>
    <t>FORTASEG 2016 (226)</t>
  </si>
  <si>
    <t>4.1.5.1.03.0032</t>
  </si>
  <si>
    <t>FORTASEG COP 2016 (227)</t>
  </si>
  <si>
    <t>4.1.5.1.03.0033</t>
  </si>
  <si>
    <t>FORTALECE 2016  (228)</t>
  </si>
  <si>
    <t>4.1.5.1.03.0034</t>
  </si>
  <si>
    <t>FODEMUN 2016 (229)</t>
  </si>
  <si>
    <t>4.1.5.1.03.0035</t>
  </si>
  <si>
    <t>SEDATU VIVIENDA FED. 2016 (230)</t>
  </si>
  <si>
    <t>4.1.5.1.03.0036</t>
  </si>
  <si>
    <t>VERT. ESP. PÚBLICOS 2016 (234)</t>
  </si>
  <si>
    <t>4.1.5.1.03.0037</t>
  </si>
  <si>
    <t>VERT HÁBITAT FEDERAL 2016 (235)</t>
  </si>
  <si>
    <t>4.1.5.1.03.0038</t>
  </si>
  <si>
    <t>ESPACIOS PÚBLICOS MPAL 2016 (236)</t>
  </si>
  <si>
    <t>4.1.5.1.03.0039</t>
  </si>
  <si>
    <t>HÁBITAT MPAL 2016 (237)</t>
  </si>
  <si>
    <t>4.1.5.1.03.0040</t>
  </si>
  <si>
    <t>PROG. DES. REGIONALES 2016 (238)</t>
  </si>
  <si>
    <t>4.1.5.1.03.0041</t>
  </si>
  <si>
    <t>PROG. REGIONALES 2 2016 (239)</t>
  </si>
  <si>
    <t>4.1.5.1.03.0042</t>
  </si>
  <si>
    <t>PROG. EMPL. TEMP. 2016 (241)</t>
  </si>
  <si>
    <t>4.1.5.1.03.0043</t>
  </si>
  <si>
    <t>RAMO 28 PARTICIPACIONES</t>
  </si>
  <si>
    <t>4.1.5.1.03.0061</t>
  </si>
  <si>
    <t>INTERES POR SERVICIOS CONTRACTUALES</t>
  </si>
  <si>
    <t>4.1.5.1.04.0000</t>
  </si>
  <si>
    <t>DEPÓSITO DE ESCOMBROS Y DESECHOS VEGETALES</t>
  </si>
  <si>
    <t>4.1.5.1.04.0001</t>
  </si>
  <si>
    <t>4.1.5.1.05.0000</t>
  </si>
  <si>
    <t>VENTA DE IMPRESOS, FORMATOS Y PAPEL ESPECIAL</t>
  </si>
  <si>
    <t>4.1.5.1.05.0001</t>
  </si>
  <si>
    <t>4.1.5.1.05.0002</t>
  </si>
  <si>
    <t>BASES DE CONCURSO</t>
  </si>
  <si>
    <t>4.1.5.1.09.0000</t>
  </si>
  <si>
    <t>OTROS PRODUCTOS QUE GENERAN INGRESOS CORRIENTES</t>
  </si>
  <si>
    <t>4.1.5.1.09.0001</t>
  </si>
  <si>
    <t>EXCAVACIÓN Y REHABILITACIÓN  DE VÍA PÚBLICA</t>
  </si>
  <si>
    <t>4.1.5.1.09.0002</t>
  </si>
  <si>
    <t>ING.POR SERVICIO MÉDICO EMPLEADOS MUNICIPALES</t>
  </si>
  <si>
    <t>4.1.5.1.09.0003</t>
  </si>
  <si>
    <t>SEGUROS DE VIDA EMPLEADOS</t>
  </si>
  <si>
    <t>4.1.5.1.09.0004</t>
  </si>
  <si>
    <t>RECUPERACIONES DE EMPLEADOS</t>
  </si>
  <si>
    <t>4.1.5.1.09.0005</t>
  </si>
  <si>
    <t>ING. POR SERVICIO MÉDICO CRUZ VERDE</t>
  </si>
  <si>
    <t>4.1.5.1.09.0006</t>
  </si>
  <si>
    <t>RECUPERACION DE PRIMAS POR SINIESTROS</t>
  </si>
  <si>
    <t>4.1.5.1.09.0007</t>
  </si>
  <si>
    <t>OTROS PRODUCTOS POR CONTRAPRESTACIONES CONTRACTUALES</t>
  </si>
  <si>
    <t>4.1.5.1.09.0008</t>
  </si>
  <si>
    <t>CONCESION DE SERVICIOS</t>
  </si>
  <si>
    <t>4.1.5.1.09.0009</t>
  </si>
  <si>
    <t>SERVICIOS PRESTADOS EN EL DIF MUNICIPAL</t>
  </si>
  <si>
    <t>4.1.5.1.09.0010</t>
  </si>
  <si>
    <t>CTRAPREST SERV DE GEN ENERGIA CLAUS 16</t>
  </si>
  <si>
    <t>4.1.5.4.00.0000</t>
  </si>
  <si>
    <t>PRODUCTOS NO COMPRENDIDOS EN LA LEY DE INGRESOS VIGENTES, CAUSADOS EN EJERCICIOS FISCALES ANTERIORES PENDIENTES DE LIQUIDACIÓN O PAGO</t>
  </si>
  <si>
    <t>4.1.5.4.01.0000</t>
  </si>
  <si>
    <t>PRESTACION DE SERVICIOS</t>
  </si>
  <si>
    <t>4.1.5.4.01.0002</t>
  </si>
  <si>
    <t>SIN USO</t>
  </si>
  <si>
    <t>4.1.6.0.00.0000</t>
  </si>
  <si>
    <t>APROVECHAMIENTOS</t>
  </si>
  <si>
    <t>4.1.6.2.00.0000</t>
  </si>
  <si>
    <t>MULTAS</t>
  </si>
  <si>
    <t>4.1.6.2.01.0000</t>
  </si>
  <si>
    <t>MULTAS ESTATALES</t>
  </si>
  <si>
    <t>4.1.6.2.01.0001</t>
  </si>
  <si>
    <t>TRÁNSITO</t>
  </si>
  <si>
    <t>4.1.6.2.01.0002</t>
  </si>
  <si>
    <t>POLICÍA Y BUEN GOBIERNO</t>
  </si>
  <si>
    <t>4.1.6.2.01.0003</t>
  </si>
  <si>
    <t>CONSTRUCCIÓN</t>
  </si>
  <si>
    <t>4.1.6.2.01.0004</t>
  </si>
  <si>
    <t>4.1.6.2.01.0005</t>
  </si>
  <si>
    <t>ECOLOGÍA</t>
  </si>
  <si>
    <t>4.1.6.2.01.0006</t>
  </si>
  <si>
    <t>POR VIOLACIÓN A HORARIO DE CIERRE</t>
  </si>
  <si>
    <t>4.1.6.2.01.0007</t>
  </si>
  <si>
    <t>PROTECCIÓN CIVIL</t>
  </si>
  <si>
    <t>4.1.6.2.01.0008</t>
  </si>
  <si>
    <t>ESTABLECIMIENTOS CON VENTA Y/O CONSUMO DE ALCOHOL</t>
  </si>
  <si>
    <t>4.1.6.2.01.0009</t>
  </si>
  <si>
    <t>MULTAS PREDIAL</t>
  </si>
  <si>
    <t>4.1.6.2.01.0010</t>
  </si>
  <si>
    <t>MULTAS MODERNIZACIÓN CATASTRAL</t>
  </si>
  <si>
    <t>4.1.6.2.01.0011</t>
  </si>
  <si>
    <t>ISAI</t>
  </si>
  <si>
    <t>4.1.6.2.01.0012</t>
  </si>
  <si>
    <t>POR VIOLACIÓN AL REGLAMENTO DE ACCESO RESTRINGIDO</t>
  </si>
  <si>
    <t>4.1.6.2.01.0013</t>
  </si>
  <si>
    <t>PREDIOS BALDÍOS</t>
  </si>
  <si>
    <t>4.1.6.2.01.0014</t>
  </si>
  <si>
    <t>ACTIVIDADES COMERCIALES EN LA VÍA PÚBLICA</t>
  </si>
  <si>
    <t>4.1.6.2.01.0015</t>
  </si>
  <si>
    <t>ESPECTÁCULOS Y JUEGOS PERMITIDOS</t>
  </si>
  <si>
    <t>4.1.6.2.01.0016</t>
  </si>
  <si>
    <t>4.1.6.2.01.0017</t>
  </si>
  <si>
    <t>FRACCIONAMIENTO</t>
  </si>
  <si>
    <t>4.1.6.2.01.0018</t>
  </si>
  <si>
    <t>SANIDAD</t>
  </si>
  <si>
    <t>4.1.6.2.01.0019</t>
  </si>
  <si>
    <t>ESTACIONAMIENTOS PÚBLICOS</t>
  </si>
  <si>
    <t>4.1.6.2.01.0020</t>
  </si>
  <si>
    <t>VIOLACIONES AL REGLAMENTO DE LIMPIA</t>
  </si>
  <si>
    <t>4.1.6.2.01.0021</t>
  </si>
  <si>
    <t>OTRAS MULTAS ADMINISTRATIVAS</t>
  </si>
  <si>
    <t>4.1.6.2.01.0022</t>
  </si>
  <si>
    <t>MULTA POR LICENCIA USO DE SUELO</t>
  </si>
  <si>
    <t>4.1.6.2.01.0040</t>
  </si>
  <si>
    <t>4.1.6.2.01.0050</t>
  </si>
  <si>
    <t>4.1.6.2.02.0000</t>
  </si>
  <si>
    <t>MULTAS FISCALES DE FORMA</t>
  </si>
  <si>
    <t>4.1.6.2.02.0001</t>
  </si>
  <si>
    <t>SOLICITUDES DE EMPADRONAMIENTO</t>
  </si>
  <si>
    <t>4.1.6.2.02.0002</t>
  </si>
  <si>
    <t>DECLARACIONES AVISOS Y CONSTANCIAS</t>
  </si>
  <si>
    <t>4.1.6.2.02.0003</t>
  </si>
  <si>
    <t>INFRACCIONES COMETIDAS AL EJERCICIO DE LA FACULTAD DE COMPROBACIÓN</t>
  </si>
  <si>
    <t>4.1.6.2.02.0004</t>
  </si>
  <si>
    <t>INFRACCIONES FISCALES COMETIDAS POR EMPLEADO</t>
  </si>
  <si>
    <t>4.1.6.2.02.0005</t>
  </si>
  <si>
    <t>INJERENCIA INDEBIDA DE TERCEROS EN MATERIA</t>
  </si>
  <si>
    <t>4.1.6.2.02.0006</t>
  </si>
  <si>
    <t>INCUMPLIMIENTO A REQUERIMIENTOS FISCALES</t>
  </si>
  <si>
    <t>4.1.6.2.02.0040</t>
  </si>
  <si>
    <t>4.1.6.2.03.0000</t>
  </si>
  <si>
    <t>MULTAS IMPUESTAS POR EL PODER JUDICIAL</t>
  </si>
  <si>
    <t>4.1.6.2.04.0000</t>
  </si>
  <si>
    <t>MULTAS IMPUESTAS POR LA CONTRALORÍA MUNICIPAL</t>
  </si>
  <si>
    <t>4.1.6.2.05.0000</t>
  </si>
  <si>
    <t>MULTAS ADMINISTRATIVAS IMPUESTAS POR LAS DELEGACIONES FEDERALES</t>
  </si>
  <si>
    <t>4.1.6.3.00.0000</t>
  </si>
  <si>
    <t>4.1.6.3.01.0000</t>
  </si>
  <si>
    <t>4.1.6.3.01.0001</t>
  </si>
  <si>
    <t>DAÑOS A BIENES MUNICIPALES</t>
  </si>
  <si>
    <t>4.1.6.3.01.0002</t>
  </si>
  <si>
    <t>4.1.6.3.01.0003</t>
  </si>
  <si>
    <t>REPARAC. DAÑO AL PATRIMONIO MPAL. S.P.</t>
  </si>
  <si>
    <t>4.1.6.4.00.0000</t>
  </si>
  <si>
    <t>REINTEGROS</t>
  </si>
  <si>
    <t>4.1.6.4.01.0000</t>
  </si>
  <si>
    <t>REINTEGROS POR DISPOSICIONES ADMINISTRATIVAS</t>
  </si>
  <si>
    <t>4.1.6.4.01.0001</t>
  </si>
  <si>
    <t>4.1.6.5.00.0000</t>
  </si>
  <si>
    <t>APROVECHAMIENTOS PROVENIENTES DE OBRAS PÚBLICAS</t>
  </si>
  <si>
    <t>4.1.6.5.01.0000</t>
  </si>
  <si>
    <t>4.1.6.5.01.0001</t>
  </si>
  <si>
    <t>4.1.6.6.00.0000</t>
  </si>
  <si>
    <t>APROVECHAMIENTOS NO COMPRENDIDOS EN LA LEY DE INGRESOS VIGENTE, CAUSADOS EN EJERCICIOS FISCALES ANTERIORES PENDIENTES DE LIQUIDACIÓN O PAGO</t>
  </si>
  <si>
    <t>4.1.6.8.00.0000</t>
  </si>
  <si>
    <t>ACCESORIOS DE APROVECHAMIENTOS</t>
  </si>
  <si>
    <t>4.1.6.8.01.0000</t>
  </si>
  <si>
    <t>ACCESORIOS DE APROVECHAMIENTOS DIFERENTES DE MULTAS</t>
  </si>
  <si>
    <t>4.1.6.8.01.0001</t>
  </si>
  <si>
    <t>4.1.6.8.01.0002</t>
  </si>
  <si>
    <t>4.1.6.8.01.0003</t>
  </si>
  <si>
    <t>SANCIÓN</t>
  </si>
  <si>
    <t>4.1.6.8.01.0004</t>
  </si>
  <si>
    <t>4.1.6.8.01.0050</t>
  </si>
  <si>
    <t>4.1.6.8.02.0000</t>
  </si>
  <si>
    <t>ACCESORIOS DE MULTAS</t>
  </si>
  <si>
    <t>4.1.6.8.02.0001</t>
  </si>
  <si>
    <t>4.1.6.8.02.0002</t>
  </si>
  <si>
    <t>4.1.6.8.02.0003</t>
  </si>
  <si>
    <t>4.1.6.8.02.0004</t>
  </si>
  <si>
    <t>4.1.6.8.02.0050</t>
  </si>
  <si>
    <t>4.1.6.9.00.0000</t>
  </si>
  <si>
    <t>OTROS APROVECHAMIENTOS</t>
  </si>
  <si>
    <t>4.1.6.9.01.0000</t>
  </si>
  <si>
    <t>DONATIVOS</t>
  </si>
  <si>
    <t>4.1.6.9.01.0001</t>
  </si>
  <si>
    <t>DONATIVOS EN EFECTIVO</t>
  </si>
  <si>
    <t>4.1.6.9.01.0002</t>
  </si>
  <si>
    <t>DONATIVOS EN ESPECIE</t>
  </si>
  <si>
    <t>4.1.6.9.01.0003</t>
  </si>
  <si>
    <t>DONATIVOS DIF EFECTIVO</t>
  </si>
  <si>
    <t>4.1.6.9.01.0004</t>
  </si>
  <si>
    <t>DONATIVOS DIF ESPECIE</t>
  </si>
  <si>
    <t>4.1.6.9.01.0005</t>
  </si>
  <si>
    <t>INGRESOS JUEGOS Y SORTEOS DIF</t>
  </si>
  <si>
    <t>4.1.6.9.01.0006</t>
  </si>
  <si>
    <t>PATROCINIOS 21K MONTERREY CARRERA C/SENTIDO SOCIAL</t>
  </si>
  <si>
    <t>4.1.6.9.01.0007</t>
  </si>
  <si>
    <t>CARRERA CULTURA FÍSICA Y DEPORTES</t>
  </si>
  <si>
    <t>4.1.6.9.02.0000</t>
  </si>
  <si>
    <t>SUBSIDIO ESTÍMULO FISCAL DEL SAT</t>
  </si>
  <si>
    <t>4.1.6.9.02.0001</t>
  </si>
  <si>
    <t>ESTÍMULO FISCAL DEL SAT</t>
  </si>
  <si>
    <t>4.1.6.9.03.0000</t>
  </si>
  <si>
    <t>CONVENIOS DE COLABORACIÓN ADMINISTRATIVA</t>
  </si>
  <si>
    <t>4.1.6.9.03.0001</t>
  </si>
  <si>
    <t>15% MULTAS DE TRÁNSITO MPIO. SANTA CATARINA</t>
  </si>
  <si>
    <t>4.1.6.9.03.0002</t>
  </si>
  <si>
    <t>15% MULTAS DE TRÁNSITO MPIO. APODACA</t>
  </si>
  <si>
    <t>4.1.6.9.03.0003</t>
  </si>
  <si>
    <t>15% MULTAS DE TRÁNSITO MPIO. SAN PEDRO GARZA GARCÍA</t>
  </si>
  <si>
    <t>4.1.6.9.03.0004</t>
  </si>
  <si>
    <t>15% MULTAS DE TRÁNSITO MPIO. SAN NICOLÁS</t>
  </si>
  <si>
    <t>4.1.6.9.03.0005</t>
  </si>
  <si>
    <t>15% MULTAS DE TRÁNSITO MPIO. GUADALUPE</t>
  </si>
  <si>
    <t>4.1.6.9.03.0006</t>
  </si>
  <si>
    <t>15% MULTAS DE TRÁNSITO MPIO. ESCOBEDO</t>
  </si>
  <si>
    <t>4.1.6.9.03.0007</t>
  </si>
  <si>
    <t>15% MULTAS DE TRÁNSITO MPIO. GARCÍA</t>
  </si>
  <si>
    <t>4.1.6.9.03.0008</t>
  </si>
  <si>
    <t>15% MULTAS DE TRÁNSITO MPIO. JUÁREZ</t>
  </si>
  <si>
    <t>4.1.6.9.03.0009</t>
  </si>
  <si>
    <t>CONVENIO POR SALVAGUARDA DE VEHÍCULOS</t>
  </si>
  <si>
    <t>4.1.6.9.03.0010</t>
  </si>
  <si>
    <t>10% POR CONVENIO DE DERECHOS ESTATALES</t>
  </si>
  <si>
    <t>4.1.6.9.03.0012</t>
  </si>
  <si>
    <t>CONTRAPRESTACIÓN DE SERVICIOS</t>
  </si>
  <si>
    <t>4.1.6.9.04.0000</t>
  </si>
  <si>
    <t>APORTACIONES DE CONCESIONARIOS</t>
  </si>
  <si>
    <t>4.1.6.9.04.0001</t>
  </si>
  <si>
    <t>MEDIDORES COLECTIVOS</t>
  </si>
  <si>
    <t>4.1.6.9.09.0000</t>
  </si>
  <si>
    <t>4.1.6.9.09.0001</t>
  </si>
  <si>
    <t>DIVERSAS SANCIONES A EMPLEADOS</t>
  </si>
  <si>
    <t>4.1.6.9.09.0002</t>
  </si>
  <si>
    <t>RECUPERACIONES Y PENALIZACIONES DERIVADA</t>
  </si>
  <si>
    <t>4.1.6.9.09.0003</t>
  </si>
  <si>
    <t>RECUPERACIONES DE PERMISIONARIOS POR RES</t>
  </si>
  <si>
    <t>4.1.6.9.09.0004</t>
  </si>
  <si>
    <t>SOBRANTES DE CAJA</t>
  </si>
  <si>
    <t>4.1.6.9.09.0005</t>
  </si>
  <si>
    <t>RECUPERACIONES DE GASTOS NO AUTORIZADOS</t>
  </si>
  <si>
    <t>4.1.6.9.09.0006</t>
  </si>
  <si>
    <t>COMISIONES POR COBRO TC PREDIAL BANCOS</t>
  </si>
  <si>
    <t>4.1.6.9.09.0007</t>
  </si>
  <si>
    <t>INTERESES POR PRORROGA 8%</t>
  </si>
  <si>
    <t>4.1.7.0.00.0000</t>
  </si>
  <si>
    <t>INGRESOS POR VENTA DE BIENES Y PRESTACIÓN SERVICIOS</t>
  </si>
  <si>
    <t>4.1.7.1.00.0000</t>
  </si>
  <si>
    <t>INGRESOS POR VENTA DE BIENES Y PRESTACIÓN DE SERVICIOS DE INSTITUCIONES PÚBLICAS DE SEGURIDAD SOCIAL</t>
  </si>
  <si>
    <t>4.1.7.2.00.0000</t>
  </si>
  <si>
    <t>INGRESOS POR VENTA DE BIENES Y PRESTACIÓN DE SERVICIOS DE EMPRESAS PRODUCTIVAS DEL ESTADO</t>
  </si>
  <si>
    <t>4.1.7.3.00.0000</t>
  </si>
  <si>
    <t>INGRESOS POR VENTA DE BIENES Y PRESTACIÓN DE SERVICIOS DE ENTIDADES PARAESTATALES Y FIDEICOMISOS NO EMPRESARIALES Y NO FINANCIEROS</t>
  </si>
  <si>
    <t>4.1.7.4.00.0000</t>
  </si>
  <si>
    <t>INGRESOS POR VENTA DE BIENES Y PRESTACIÓN DE SERVICIOS DE ENTIDADES PARAESTATALES EMPRESARIALES NO FINANCIERAS CON PARTICIPACIÓN ESTATAL MAYORITARIA</t>
  </si>
  <si>
    <t>4.1.7.5.00.0000</t>
  </si>
  <si>
    <t>INGRESOS POR VENTA DE BIENES Y PRESTACIÓN DE SERVICIOS DE ENTIDADES PARAESTATALES EMPRESARIALES FINANCIERAS MONETARIAS CON PARTICIPACIÓN ESTATAL MAYORITARIA</t>
  </si>
  <si>
    <t>4.1.7.6.00.0000</t>
  </si>
  <si>
    <t>INGRESOS POR VENTA DE BIENES Y PRESTACIÓN DE SERVICIOS DE ENTIDADES PARAESTATALES EMPRESARIALES FINANCIERAS NO MONETARIAS CON PARTICIPACIÓN ESTATAL MAYORITARIA</t>
  </si>
  <si>
    <t>4.1.7.7.00.0000</t>
  </si>
  <si>
    <t>INGRESOS POR VENTA DE BIENES Y PRESTACION DE SERVICIOS DE FIDEICOMISOS FINANCIEROS PÚBLICOS CON PARTICIPACIÓN ESTATAL MAYORITARIA</t>
  </si>
  <si>
    <t>4.1.7.8.00.0000</t>
  </si>
  <si>
    <t>INGRESOS POR VENTA DE BIENES Y PRESTACIÓN DE SERVICIOS DE LOS PODERES LEGISLATIVO Y JUDICIAL, Y DE LOS ÓRGANOS AUTÓNOMOS</t>
  </si>
  <si>
    <t>4.2.0.0.00.0000</t>
  </si>
  <si>
    <t>PARTICIPACIONES, APORTACIONES, CONVENIOS, INCENTIVOS DERIVADOS DE COLABORACIÓN FISCAL, FONDOS DISTINTOS DE APORTACIONES, TRANSFERENCIAS, ASIGNACIONES, SUBSIDIOS Y SUBVENCIONES, Y PENSIONES Y JUBILACIONES</t>
  </si>
  <si>
    <t>4.2.1.0.00.0000</t>
  </si>
  <si>
    <t>PARTICIPACIONES, APORTACIONES, CONVENIOS, INCENTIVOS DERIVADOS DE COLABORACIÓN FISCAL Y FONDOS DISTINTOS DE APORTACIONES</t>
  </si>
  <si>
    <t>4.2.1.1.00.0000</t>
  </si>
  <si>
    <t>PARTICIPACIONES</t>
  </si>
  <si>
    <t>4.2.1.1.01.0000</t>
  </si>
  <si>
    <t>PARTICIPACIONES FEDERALES</t>
  </si>
  <si>
    <t>4.2.1.1.01.0001</t>
  </si>
  <si>
    <t>FONDO GENERAL DE PARTICIPACIONES</t>
  </si>
  <si>
    <t>4.2.1.1.01.0002</t>
  </si>
  <si>
    <t>FONDO DE FOMENTO MUNICIPAL</t>
  </si>
  <si>
    <t>4.2.1.1.01.0003</t>
  </si>
  <si>
    <t>FONDO DE FISCALIZACIÓN</t>
  </si>
  <si>
    <t>4.2.1.1.01.0004</t>
  </si>
  <si>
    <t>IMPUESTO SOBRE AUTOMÓVILES NUEVOS (ISAN)</t>
  </si>
  <si>
    <t>4.2.1.1.01.0005</t>
  </si>
  <si>
    <t>FONDO DE COMPENSACIÓN DEL ISAN</t>
  </si>
  <si>
    <t>4.2.1.1.01.0006</t>
  </si>
  <si>
    <t>IMPUESTO ESPECIAL SOBRE PRODUCCIÓN Y SERVICIOS</t>
  </si>
  <si>
    <t>4.2.1.1.01.0007</t>
  </si>
  <si>
    <t>VENTAS FINAL DE DIÉSEL Y GASOLINA</t>
  </si>
  <si>
    <t>4.2.1.1.01.0008</t>
  </si>
  <si>
    <t>0.136 % DE RECAUDACIÓN FEDERAL PARTICIPABLE</t>
  </si>
  <si>
    <t>4.2.1.1.01.0009</t>
  </si>
  <si>
    <t>DEV. ISR  PARTICIPABLE RAMO 28</t>
  </si>
  <si>
    <t>4.2.1.1.01.0010</t>
  </si>
  <si>
    <t>FONDO DE EXTRACCIÓN DE HIDROCARBUROS</t>
  </si>
  <si>
    <t>4.2.1.1.01.0011</t>
  </si>
  <si>
    <t>(FEIEF) COMPENSACIÓN FONDO DE ESTABILIZACIÓN DE LOS INGRESOS DE LAS ENTIDADES FEDERATIVAS</t>
  </si>
  <si>
    <t>4.2.1.1.01.0012</t>
  </si>
  <si>
    <t>IMPUESTO SOBRE TENENCIA</t>
  </si>
  <si>
    <t>4.2.1.1.01.0013</t>
  </si>
  <si>
    <t>ISR POR ENAJENACION DE BIENES INMUEBLES</t>
  </si>
  <si>
    <t>4.2.1.1.02.0000</t>
  </si>
  <si>
    <t>PARTICIPACIONES ESTATALES</t>
  </si>
  <si>
    <t>4.2.1.1.02.0001</t>
  </si>
  <si>
    <t>TENENCIA O USO DE VEHÍCULOS</t>
  </si>
  <si>
    <t>4.2.1.1.02.0002</t>
  </si>
  <si>
    <t>PROGRAMA DE APOYO ESTATAL</t>
  </si>
  <si>
    <t>4.2.1.1.02.0003</t>
  </si>
  <si>
    <t>0.6 CUOTAS POR DERECHOS CONTROL VEHIC</t>
  </si>
  <si>
    <t>4.2.1.1.02.0004</t>
  </si>
  <si>
    <t>FONDOS DESCENTRALIZADO SEGURIDAD ISN</t>
  </si>
  <si>
    <t>4.2.1.1.02.0005</t>
  </si>
  <si>
    <t>DERECHOS DE ALCOHOLES</t>
  </si>
  <si>
    <t>4.2.1.2.00.0000</t>
  </si>
  <si>
    <t>4.2.1.2.01.0000</t>
  </si>
  <si>
    <t>FONDO PARA LA INFRAESTRUCTURA SOCIAL MUNICIPAL</t>
  </si>
  <si>
    <t>4.2.1.2.01.0001</t>
  </si>
  <si>
    <t>APORTACIÓN FEDERAL</t>
  </si>
  <si>
    <t>4.2.1.2.01.0002</t>
  </si>
  <si>
    <t>APORTACIÓN DEL ESTADO</t>
  </si>
  <si>
    <t>4.2.1.2.01.0003</t>
  </si>
  <si>
    <t>APORTACIÓN MUNICIPAL</t>
  </si>
  <si>
    <t>4.2.1.2.01.0004</t>
  </si>
  <si>
    <t>APORTACIÓN DE VECINOS</t>
  </si>
  <si>
    <t>4.2.1.2.01.0005</t>
  </si>
  <si>
    <t>INTERESES GANADOS</t>
  </si>
  <si>
    <t>4.2.1.2.02.0000</t>
  </si>
  <si>
    <t>FONDO PARA EL FORTALECIMIENTO MUNICIPAL</t>
  </si>
  <si>
    <t>4.2.1.2.02.0001</t>
  </si>
  <si>
    <t>4.2.1.2.02.0002</t>
  </si>
  <si>
    <t>4.2.1.2.02.0003</t>
  </si>
  <si>
    <t>4.2.1.2.02.0004</t>
  </si>
  <si>
    <t>4.2.1.2.02.0005</t>
  </si>
  <si>
    <t>4.2.1.3.00.0000</t>
  </si>
  <si>
    <t>CONVENIOS</t>
  </si>
  <si>
    <t>4.2.1.3.01.0000</t>
  </si>
  <si>
    <t>4.2.1.3.01.0001</t>
  </si>
  <si>
    <t>CONVENIO DE COLABORACIÓN INSTITUTO DE CONTROL VEHICULAR</t>
  </si>
  <si>
    <t>4.2.1.3.01.0002</t>
  </si>
  <si>
    <t>CONVENIO SCT-PASO A DESNIVEL</t>
  </si>
  <si>
    <t>4.2.1.4.00.0000</t>
  </si>
  <si>
    <t>INCENTIVOS DERIVADOS DE COLABORACIÓN FISCAL</t>
  </si>
  <si>
    <t>4.2.1.4.01.0000</t>
  </si>
  <si>
    <t>INCENTIVOS DERIVADOS DE COLABORACIÓN FISCAL  FEDERALES</t>
  </si>
  <si>
    <t>4.2.1.4.01.0001</t>
  </si>
  <si>
    <t>4.2.1.4.01.0002</t>
  </si>
  <si>
    <t>4.2.1.4.01.0003</t>
  </si>
  <si>
    <t>4.2.1.5.00.0000</t>
  </si>
  <si>
    <t>FONDOS DISTINTOS DE APORTACIONES</t>
  </si>
  <si>
    <t>4.2.2.0.00.0000</t>
  </si>
  <si>
    <t>TRANSFERENCIAS, ASIGNACIONES, SUBSIDIOS Y SUBVENCIONES, Y PENSIONES Y JUBILACIONES</t>
  </si>
  <si>
    <t>4.2.2.1.00.0000</t>
  </si>
  <si>
    <t>TRANSFERENCIAS Y ASIGNACIONES</t>
  </si>
  <si>
    <t>4.2.2.1.01.0000</t>
  </si>
  <si>
    <t>TRANSFERENCIAS ESTATALES INCLUIDAS EN EL PRESUPUESTO DE EGRESOS</t>
  </si>
  <si>
    <t>4.2.2.3.00.0000</t>
  </si>
  <si>
    <t>4.2.2.3.01.0000</t>
  </si>
  <si>
    <t>SUBSIDIOS FEDERALES</t>
  </si>
  <si>
    <t>4.2.2.3.01.0001</t>
  </si>
  <si>
    <t>R-20 PROGRAMA 3X1 MIGRANTES</t>
  </si>
  <si>
    <t>4.2.2.3.01.0002</t>
  </si>
  <si>
    <t>R-20 PROGRAMA TU CASA</t>
  </si>
  <si>
    <t>4.2.2.3.01.0003</t>
  </si>
  <si>
    <t>R-20 PROG P/DES ZONAS PRIORITARIAS</t>
  </si>
  <si>
    <t>4.2.2.3.01.0004</t>
  </si>
  <si>
    <t>R-11 PAICE</t>
  </si>
  <si>
    <t>4.2.2.3.01.0005</t>
  </si>
  <si>
    <t>R-11 PROG. INFRAEST. DEPORTE MPAL</t>
  </si>
  <si>
    <t>4.2.2.3.01.0006</t>
  </si>
  <si>
    <t>R-11 CONADE</t>
  </si>
  <si>
    <t>4.2.2.3.01.0007</t>
  </si>
  <si>
    <t>R-12 PROG COMUNIDADES SALUDABLES</t>
  </si>
  <si>
    <t>4.2.2.3.01.0008</t>
  </si>
  <si>
    <t>R-23 FONDO DESASTRES NATURALES</t>
  </si>
  <si>
    <t>4.2.2.3.01.0009</t>
  </si>
  <si>
    <t>R-23 FONDO METROPOLITANO</t>
  </si>
  <si>
    <t>4.2.2.3.01.0010</t>
  </si>
  <si>
    <t>R-23 FOPEDEP</t>
  </si>
  <si>
    <t>4.2.2.3.01.0011</t>
  </si>
  <si>
    <t>R-23 PROYECTOS DESARR. REGIONAL</t>
  </si>
  <si>
    <t>4.2.2.3.01.0012</t>
  </si>
  <si>
    <t>R-23 PROGRAMAS REGIONALES</t>
  </si>
  <si>
    <t>4.2.2.3.01.0013</t>
  </si>
  <si>
    <t>R-08 PROG. DESARROLLO RURAL TIPO MPAL</t>
  </si>
  <si>
    <t>4.2.2.3.01.0014</t>
  </si>
  <si>
    <t>R-08 PROG. AGROPECUARIO FIRCO</t>
  </si>
  <si>
    <t>4.2.2.3.01.0015</t>
  </si>
  <si>
    <t>R-06 PROG. FORTALECIMIENTO A LA TRANSVERSALIDAD DE LA PERSPECTIVA DE GÉNERO</t>
  </si>
  <si>
    <t>4.2.2.3.01.0016</t>
  </si>
  <si>
    <t>R-16 PROG NAC-FORESTAL DES. FORESTAL</t>
  </si>
  <si>
    <t>4.2.2.3.01.0017</t>
  </si>
  <si>
    <t>R-16 PROGRAMA APAZU</t>
  </si>
  <si>
    <t>4.2.2.3.01.0018</t>
  </si>
  <si>
    <t>R-16 CONAFOR</t>
  </si>
  <si>
    <t>4.2.2.3.01.0019</t>
  </si>
  <si>
    <t>R-16 SEQUIA</t>
  </si>
  <si>
    <t>4.2.2.3.01.0020</t>
  </si>
  <si>
    <t>R-04 SUBSIDIOS EN MATERIA DE SEGURIDAD PÚBLICA</t>
  </si>
  <si>
    <t>4.2.2.3.01.0021</t>
  </si>
  <si>
    <t>R-04 SUBSIDIOS P/ENTIDADES FEDERATIVAS  P/FORTALECIMIENTO SEGURIDAD PÚBLICA</t>
  </si>
  <si>
    <t>4.2.2.3.01.0022</t>
  </si>
  <si>
    <t>R-04 PROG. NACIONAL DE PREVENCIÓN DELDELITO</t>
  </si>
  <si>
    <t>4.2.2.3.01.0023</t>
  </si>
  <si>
    <t>R-15 PROGRAMA RESCATE ESPACIOS PÚBLICOS</t>
  </si>
  <si>
    <t>4.2.2.3.01.0024</t>
  </si>
  <si>
    <t>R-15 PROGRAMA HÁBITAT</t>
  </si>
  <si>
    <t>4.2.2.3.01.0025</t>
  </si>
  <si>
    <t>R-15 PROG VIVIENDA DIGNA</t>
  </si>
  <si>
    <t>4.2.2.3.01.0026</t>
  </si>
  <si>
    <t>FONDO DE CONTINGENCIAS ECONÓMICAS</t>
  </si>
  <si>
    <t>4.2.2.3.01.0027</t>
  </si>
  <si>
    <t>R23 INFRAESTRUCTURA DEPORTIVA</t>
  </si>
  <si>
    <t>4.2.2.3.01.0028</t>
  </si>
  <si>
    <t>R23 FONDO DE CULTURA</t>
  </si>
  <si>
    <t>4.2.2.3.01.0029</t>
  </si>
  <si>
    <t>RAMO-23 FORTALECE</t>
  </si>
  <si>
    <t>4.2.2.3.01.0030</t>
  </si>
  <si>
    <t>FORTASEG</t>
  </si>
  <si>
    <t>4.2.2.3.01.0031</t>
  </si>
  <si>
    <t>PROAGUA- APAUR  2016</t>
  </si>
  <si>
    <t>4.2.2.3.01.0032</t>
  </si>
  <si>
    <t>R11 CONACULTA</t>
  </si>
  <si>
    <t>4.2.2.3.01.0033</t>
  </si>
  <si>
    <t>R-15 SEDATU INF. VERTIENTE VIVIENDA 2016</t>
  </si>
  <si>
    <t>4.2.2.3.01.0034</t>
  </si>
  <si>
    <t>SEDATU VERTIENTE ESP.  PUB. Y PART COMUN</t>
  </si>
  <si>
    <t>4.2.2.3.01.0035</t>
  </si>
  <si>
    <t>SEDATU VERTIENTE HÁBITAT FEDERAL</t>
  </si>
  <si>
    <t>4.2.2.3.01.0036</t>
  </si>
  <si>
    <t>FORTALECIMIENTO FINANCIERO 2  2016</t>
  </si>
  <si>
    <t>4.2.2.3.01.0037</t>
  </si>
  <si>
    <t>PROGRAMAS REGIONALES 2 2016</t>
  </si>
  <si>
    <t>4.2.2.3.01.0038</t>
  </si>
  <si>
    <t>PROGRAMA EMPLEO TEMPORAL 2016</t>
  </si>
  <si>
    <t>4.2.2.3.01.0039</t>
  </si>
  <si>
    <t>FORTASEG 2017</t>
  </si>
  <si>
    <t>4.2.2.3.01.0040</t>
  </si>
  <si>
    <t>PROGRAMAS REGIONALES 2017 R-23</t>
  </si>
  <si>
    <t>4.2.2.3.01.0041</t>
  </si>
  <si>
    <t>PROGRAMA PROAGUA</t>
  </si>
  <si>
    <t>4.2.2.3.01.0042</t>
  </si>
  <si>
    <t>PROGRAMA DE  APOYO A LA VIVIENDA 2017</t>
  </si>
  <si>
    <t>4.2.2.3.01.0043</t>
  </si>
  <si>
    <t>SRIA. CULTURA PROY. BALLET ART. DE MTY</t>
  </si>
  <si>
    <t>4.2.2.3.01.0044</t>
  </si>
  <si>
    <t>PROGRAMA ARTE Y SOCIEDAD, RESCATE, CULTURA ESPACIOS PÚBLICOS</t>
  </si>
  <si>
    <t>4.2.2.3.01.0045</t>
  </si>
  <si>
    <t>FORTASEG 2018</t>
  </si>
  <si>
    <t>4.2.2.3.01.0046</t>
  </si>
  <si>
    <t>PROGRAMAS REGIONALES 2 2018</t>
  </si>
  <si>
    <t>4.2.2.3.01.0047</t>
  </si>
  <si>
    <t>SEDATU FONHAPO 3 RECURSO FEDERAL</t>
  </si>
  <si>
    <t>4.2.2.3.01.0048</t>
  </si>
  <si>
    <t>SEDATU RESCATE ESPACIOS PÚBLICOS 2018</t>
  </si>
  <si>
    <t>4.2.2.3.01.0049</t>
  </si>
  <si>
    <t>PREVENCIÓN VIOLENCIA CONTRA LAS MUJERES</t>
  </si>
  <si>
    <t>4.2.2.3.01.0050</t>
  </si>
  <si>
    <t>FORTASEG 2019</t>
  </si>
  <si>
    <t>4.2.2.3.01.0051</t>
  </si>
  <si>
    <t>PROAGUA 2019</t>
  </si>
  <si>
    <t>4.2.2.3.01.0052</t>
  </si>
  <si>
    <t>FORTASEG 2020</t>
  </si>
  <si>
    <t>4.2.2.3.01.0061</t>
  </si>
  <si>
    <t>INTERESES FONDOS FEDERALES</t>
  </si>
  <si>
    <t>4.2.2.3.02.0000</t>
  </si>
  <si>
    <t>SUBSIDIOS ESTATALES</t>
  </si>
  <si>
    <t>4.2.2.3.02.0001</t>
  </si>
  <si>
    <t>FONDOS DESCENTRALIZADOS EST.</t>
  </si>
  <si>
    <t>4.2.2.3.02.0002</t>
  </si>
  <si>
    <t>OTROS SUBSIDIOS ESTATALES</t>
  </si>
  <si>
    <t>4.2.2.3.02.0003</t>
  </si>
  <si>
    <t>FONDO DESARROLLO MUNICIPAL</t>
  </si>
  <si>
    <t>4.2.2.3.02.0004</t>
  </si>
  <si>
    <t>FONDOS DE SEGURIDAD MUNICIPAL</t>
  </si>
  <si>
    <t>4.2.2.3.02.0005</t>
  </si>
  <si>
    <t>FONDOS DESCENTRALIZADOS PARA FINES ESPECÍFICOS</t>
  </si>
  <si>
    <t>4.2.2.3.02.0006</t>
  </si>
  <si>
    <t>FDO PROYECTOS DE INFRAEST. MUNICIPAL</t>
  </si>
  <si>
    <t>4.2.2.3.02.0007</t>
  </si>
  <si>
    <t>PROVISIONES ECONÓMICAS EQUIDAD DE GÉNERO</t>
  </si>
  <si>
    <t>4.2.2.3.02.0008</t>
  </si>
  <si>
    <t>FONDO DE APOYO DEFENSORIAS MUNICIPALES</t>
  </si>
  <si>
    <t>4.2.2.3.02.0009</t>
  </si>
  <si>
    <t>PROVISIONES ECONÓMICAS</t>
  </si>
  <si>
    <t>4.2.2.3.02.0010</t>
  </si>
  <si>
    <t>PROGRAMA ALERTA DE GÉNERO 2019</t>
  </si>
  <si>
    <t>4.2.2.3.02.0011</t>
  </si>
  <si>
    <t>SUBSIDIOS DIF ESTATAL</t>
  </si>
  <si>
    <t>4.2.2.3.02.0061</t>
  </si>
  <si>
    <t>INTERESES FONDOS ESTATALES</t>
  </si>
  <si>
    <t>4.2.2.5.00.0000</t>
  </si>
  <si>
    <t>4.2.2.7.00.0000</t>
  </si>
  <si>
    <t>TRANSFERENCIAS DEL FONDO MEXICANO DEL PETRÓLEO PARA LA ESTABILIZACIÓN Y EL DESARROLLO</t>
  </si>
  <si>
    <t>4.3.0.0.00.0000</t>
  </si>
  <si>
    <t>OTROS INGRESOS Y BENEFICIOS</t>
  </si>
  <si>
    <t>4.3.1.0.00.0000</t>
  </si>
  <si>
    <t>INGRESOS FINANCIEROS</t>
  </si>
  <si>
    <t>4.3.1.1.00.0000</t>
  </si>
  <si>
    <t>INTERESES GANADOS DE TÍTULOS, VALORES Y DEMÁS INSTRUMENTOS FINANCIEROS</t>
  </si>
  <si>
    <t>4.3.1.9.00.0000</t>
  </si>
  <si>
    <t>OTROS INGRESOS FINANCIEROS</t>
  </si>
  <si>
    <t>4.3.2.0.00.0000</t>
  </si>
  <si>
    <t>INCREMENTO POR VARIACIÓN DE INVENTARIOS</t>
  </si>
  <si>
    <t>4.3.2.1.00.0000</t>
  </si>
  <si>
    <t>INCREMENTO POR VARIACIÓN DE INVENTARIOS DE MERCANCÍAS PARA VENTA</t>
  </si>
  <si>
    <t>4.3.2.2.00.0000</t>
  </si>
  <si>
    <t>INCREMENTO POR VARIACIÓN DE INVENTARIOS DE MERCANCÍAS TERMINADAS</t>
  </si>
  <si>
    <t>4.3.2.3.00.0000</t>
  </si>
  <si>
    <t>INCREMENTO POR VARIACIÓN DE INVENTARIOS DE MERCANCÍAS EN PROCESO DE ELABORACIÓN</t>
  </si>
  <si>
    <t>4.3.2.4.00.0000</t>
  </si>
  <si>
    <t>INCREMENTO POR VARIACIÓN DE INVENTARIOS DE MATERIAS PRIMAS, MATERIALES Y SUMINISTROS PARA PRODUCCIÓN</t>
  </si>
  <si>
    <t>4.3.2.5.00.0000</t>
  </si>
  <si>
    <t>INCREMENTO POR VARIACIÓN DE ALMACÉN DE MATERIAS PRIMAS, MATERIALES Y SUMINISTROS DE CONSUMO</t>
  </si>
  <si>
    <t>4.3.3.0.00.0000</t>
  </si>
  <si>
    <t>DISMINUCIÓN DEL EXCESO DE ESTIMACIONES POR PERDIDA O DETERIORO U OBSOLESCENCIA</t>
  </si>
  <si>
    <t>4.3.3.1.00.0000</t>
  </si>
  <si>
    <t>4.3.4.0.00.0000</t>
  </si>
  <si>
    <t>DISMINUCIÓN DEL EXCESO DE PROVISIONES</t>
  </si>
  <si>
    <t>4.3.4.1.00.0000</t>
  </si>
  <si>
    <t>DISMINUCIÓN DEL EXCESO EN PROVISIONES</t>
  </si>
  <si>
    <t>4.3.4.1.01.0000</t>
  </si>
  <si>
    <t>DISMINUCIÓN DEL EXCESO EN PROVISIONES CON SENTENCIA DEFINITIVA Y HAN CAUSADO EJECUTORIA</t>
  </si>
  <si>
    <t>4.3.4.1.01.0001</t>
  </si>
  <si>
    <t>4.3.9.0.00.0000</t>
  </si>
  <si>
    <t>OTROS INGRESOS Y BENEFICIOS VARIOS</t>
  </si>
  <si>
    <t>4.3.9.2.00.0000</t>
  </si>
  <si>
    <t>BONIFICACIONES Y DESCUENTOS OBTENIDOS</t>
  </si>
  <si>
    <t>4.3.9.3.00.0000</t>
  </si>
  <si>
    <t>DIFERENCIAS POR TIPO DE CAMBIO A FAVOR</t>
  </si>
  <si>
    <t>4.3.9.4.00.0000</t>
  </si>
  <si>
    <t>DIFERENCIAS DE COTIZACIONES A FAVOR EN VALORES NEGOCIABLES</t>
  </si>
  <si>
    <t>4.3.9.5.00.0000</t>
  </si>
  <si>
    <t>4.3.9.6.00.0000</t>
  </si>
  <si>
    <t>UTILIDADES POR PARTICIPACIÓN PATRIMONIAL</t>
  </si>
  <si>
    <t>4.3.9.7.00.0000</t>
  </si>
  <si>
    <t>DIFERENCIAS POR REESTRUCTURACIÓN DE DEUDA PÚBLICA A FAVOR</t>
  </si>
  <si>
    <t>4.3.9.9.00.0000</t>
  </si>
  <si>
    <t>4.3.9.9.01.0000</t>
  </si>
  <si>
    <t>GANANCIA POR VENTA DE BIENES MUEBLES E INMUEBLES</t>
  </si>
  <si>
    <t>4.3.9.9.01.0001</t>
  </si>
  <si>
    <t>GANANCIA POR VENTA DE BIENES MUEBLES</t>
  </si>
  <si>
    <t>4.3.9.9.01.0002</t>
  </si>
  <si>
    <t>GANANCIA POR VENTA DE BIENES INMUEBLES</t>
  </si>
  <si>
    <t>4.3.9.9.01.0003</t>
  </si>
  <si>
    <t>GANANCIA POR VENTA DE BIENES INMUEBLES NO PRESUPUESTAL</t>
  </si>
  <si>
    <t>4.3.9.9.02.0000</t>
  </si>
  <si>
    <t>OTROS INGRESOS</t>
  </si>
  <si>
    <t>4.3.9.9.02.0001</t>
  </si>
  <si>
    <t>EXCEDENTES DE INGRESOS</t>
  </si>
  <si>
    <t>4.3.9.9.02.0002</t>
  </si>
  <si>
    <t>TRANSACCIONES EXTRAORDINARIAS</t>
  </si>
  <si>
    <t>4.3.9.9.02.0003</t>
  </si>
  <si>
    <t>OTRAS RECUPERACIONES</t>
  </si>
  <si>
    <t>4.3.9.9.02.0004</t>
  </si>
  <si>
    <t>PREMIOS</t>
  </si>
  <si>
    <t>4.3.9.9.02.0005</t>
  </si>
  <si>
    <t>4.3.9.9.03.0000</t>
  </si>
  <si>
    <t>INGRESO POR REEMBOLSO DE GASTOS</t>
  </si>
  <si>
    <t>5.0.0.0.00.0000</t>
  </si>
  <si>
    <t>GASTOS Y OTRAS PÉRDIDAS</t>
  </si>
  <si>
    <t>5.1.0.0.00.0000</t>
  </si>
  <si>
    <t>GASTOS DE FUNCIONAMIENTO</t>
  </si>
  <si>
    <t>5.1.1.0.00.0000</t>
  </si>
  <si>
    <t>SERVICIOS PERSONALES</t>
  </si>
  <si>
    <t>5.1.1.1.00.0000</t>
  </si>
  <si>
    <t>REMUNERACIONES AL PERSONAL DE CARÁCTER PERMANENTE</t>
  </si>
  <si>
    <t>5.1.1.1.01.0000</t>
  </si>
  <si>
    <t>DIETAS</t>
  </si>
  <si>
    <t>5.1.1.1.02.0000</t>
  </si>
  <si>
    <t>HABERES</t>
  </si>
  <si>
    <t>5.1.1.1.03.0000</t>
  </si>
  <si>
    <t>SUELDOS BASE AL PERSONAL PERMANENTE</t>
  </si>
  <si>
    <t>5.1.1.1.03.0001</t>
  </si>
  <si>
    <t>SUELDO AL PERSONAL PERMANENTE</t>
  </si>
  <si>
    <t>5.1.1.1.03.0002</t>
  </si>
  <si>
    <t>RETROACTIVOS</t>
  </si>
  <si>
    <t>5.1.1.1.03.0003</t>
  </si>
  <si>
    <t>VACACIONES</t>
  </si>
  <si>
    <t>5.1.1.2.00.0000</t>
  </si>
  <si>
    <t>REMUNERACIONES AL PERSONAL DE CARÁCTER TRANSITORIO</t>
  </si>
  <si>
    <t>5.1.1.2.01.0000</t>
  </si>
  <si>
    <t>HONORARIOS ASIMILABLES A SALARIOS</t>
  </si>
  <si>
    <t>5.1.1.2.01.0001</t>
  </si>
  <si>
    <t>5.1.1.2.02.0000</t>
  </si>
  <si>
    <t>SUELDO BASE AL PERSONAL EVENTUAL</t>
  </si>
  <si>
    <t>5.1.1.2.02.0001</t>
  </si>
  <si>
    <t>SUELDOS A PERSONAL EVENTUAL</t>
  </si>
  <si>
    <t>5.1.1.2.03.0000</t>
  </si>
  <si>
    <t>RETRIBUCIONES POR SERVICIOS DE CARÁCTER SOCIAL</t>
  </si>
  <si>
    <t>5.1.1.2.03.0001</t>
  </si>
  <si>
    <t>REMUNERACIONES POR SERVICIO SOCIAL</t>
  </si>
  <si>
    <t>5.1.1.3.00.0000</t>
  </si>
  <si>
    <t>REMUNERACIONES ADICIONALES Y ESPECIALES</t>
  </si>
  <si>
    <t>5.1.1.3.01.0000</t>
  </si>
  <si>
    <t>PRIMAS POR AÑOS DE SERVICIO EFECTIVOS PRESTADOS</t>
  </si>
  <si>
    <t>5.1.1.3.01.0001</t>
  </si>
  <si>
    <t>PREMIOS DE ANTIGÜEDAD (QUINQUENIOS)</t>
  </si>
  <si>
    <t>5.1.1.3.01.0002</t>
  </si>
  <si>
    <t>PRIMA DE ANTIGÜEDAD</t>
  </si>
  <si>
    <t>5.1.1.3.02.0000</t>
  </si>
  <si>
    <t>PRIMAS DE VACACIONES, DOMINICAL Y GRATIFICACIÓN DE FIN DE AÑO</t>
  </si>
  <si>
    <t>5.1.1.3.02.0001</t>
  </si>
  <si>
    <t>PRIMA VACACIONAL</t>
  </si>
  <si>
    <t>5.1.1.3.02.0002</t>
  </si>
  <si>
    <t>PRIMA DOMINICAL</t>
  </si>
  <si>
    <t>5.1.1.3.02.0003</t>
  </si>
  <si>
    <t>AGUINALDO (GRATIFICACIÓN DE FIN DE AÑO)</t>
  </si>
  <si>
    <t>5.1.1.3.03.0000</t>
  </si>
  <si>
    <t>HORAS EXTRAORDINARIAS</t>
  </si>
  <si>
    <t>5.1.1.3.03.0001</t>
  </si>
  <si>
    <t>TIEMPO EXTRA</t>
  </si>
  <si>
    <t>5.1.1.3.03.0002</t>
  </si>
  <si>
    <t>PRECEPCIÓN EXTRAORDINARIA</t>
  </si>
  <si>
    <t>5.1.1.3.03.0003</t>
  </si>
  <si>
    <t>PREMIO HORA EFECTIVA</t>
  </si>
  <si>
    <t>5.1.1.3.04.0000</t>
  </si>
  <si>
    <t>COMPENSACIONES</t>
  </si>
  <si>
    <t>5.1.1.3.04.0001</t>
  </si>
  <si>
    <t>5.1.1.3.04.0002</t>
  </si>
  <si>
    <t>COMPENSACIONES SEGURIDAD PÚBLICA</t>
  </si>
  <si>
    <t>5.1.1.3.04.0003</t>
  </si>
  <si>
    <t>COMISIONES</t>
  </si>
  <si>
    <t>5.1.1.3.04.0004</t>
  </si>
  <si>
    <t>GRATIFICACIÓN ESPECIAL ÚNICA</t>
  </si>
  <si>
    <t>5.1.1.4.00.0000</t>
  </si>
  <si>
    <t>SEGURIDAD SOCIAL</t>
  </si>
  <si>
    <t>5.1.1.4.01.0000</t>
  </si>
  <si>
    <t>APORTACIONES DE SEGURIDAD SOCIAL</t>
  </si>
  <si>
    <t>5.1.1.4.02.0000</t>
  </si>
  <si>
    <t>APORTACIONES A FONDOS DE VIVIENDA</t>
  </si>
  <si>
    <t>5.1.1.4.03.0000</t>
  </si>
  <si>
    <t>APORTACIONES AL SISTEMA PARA EL RETIRO</t>
  </si>
  <si>
    <t>5.1.1.4.03.0001</t>
  </si>
  <si>
    <t>APORTACIONES AL SISTEMA PARA RETIRO (4% Aportación Municipal)</t>
  </si>
  <si>
    <t>5.1.1.4.04.0000</t>
  </si>
  <si>
    <t>APORTACIONES PARA SEGURO</t>
  </si>
  <si>
    <t>5.1.1.4.04.0001</t>
  </si>
  <si>
    <t>SEGURO DE VIDA</t>
  </si>
  <si>
    <t>5.1.1.4.04.0002</t>
  </si>
  <si>
    <t>SEGURO DE GASTOS MÉDICOS</t>
  </si>
  <si>
    <t>5.1.1.4.04.0003</t>
  </si>
  <si>
    <t>SEGURO DE RESPONSABILIDAD CIVIL, ASESORÍA</t>
  </si>
  <si>
    <t>5.1.1.5.00.0000</t>
  </si>
  <si>
    <t>OTRAS PRESTACIONES SOCIALES Y ECONÓMICAS</t>
  </si>
  <si>
    <t>5.1.1.5.01.0000</t>
  </si>
  <si>
    <t>CUOTAS PARA EL FONDO DE AHORRO Y FONDO DE TRABAJO</t>
  </si>
  <si>
    <t>5.1.1.5.02.0000</t>
  </si>
  <si>
    <t>5.1.1.5.02.0001</t>
  </si>
  <si>
    <t>INDEMNIZACIONES POR ACCIDENTES DE TRABAJO</t>
  </si>
  <si>
    <t>5.1.1.5.02.0002</t>
  </si>
  <si>
    <t>LIQUIDACIONES</t>
  </si>
  <si>
    <t>5.1.1.5.02.0003</t>
  </si>
  <si>
    <t>INDEMNIZACIONES POR MUERTE</t>
  </si>
  <si>
    <t>5.1.1.5.02.0004</t>
  </si>
  <si>
    <t>GRATIFICACIONES</t>
  </si>
  <si>
    <t>5.1.1.5.03.0000</t>
  </si>
  <si>
    <t>5.1.1.5.04.0000</t>
  </si>
  <si>
    <t>PRESTACIONES CONTRACTUALES</t>
  </si>
  <si>
    <t>5.1.1.5.04.0001</t>
  </si>
  <si>
    <t>BONOS DE DESPENSAS</t>
  </si>
  <si>
    <t>5.1.1.5.04.0002</t>
  </si>
  <si>
    <t>BONOS DE GASOLINA</t>
  </si>
  <si>
    <t>5.1.1.5.04.0003</t>
  </si>
  <si>
    <t>AYUDA PARA LENTES</t>
  </si>
  <si>
    <t>5.1.1.5.04.0004</t>
  </si>
  <si>
    <t>APOYO PARA EL DEPORTE</t>
  </si>
  <si>
    <t>5.1.1.5.04.0005</t>
  </si>
  <si>
    <t>PRESTACIÓN ISPT SINDICALIZADOS</t>
  </si>
  <si>
    <t>5.1.1.5.04.0006</t>
  </si>
  <si>
    <t>PREMIO POR ASISTENCIA</t>
  </si>
  <si>
    <t>5.1.1.5.04.0007</t>
  </si>
  <si>
    <t>POSADA VACACIONAL</t>
  </si>
  <si>
    <t>5.1.1.5.04.0008</t>
  </si>
  <si>
    <t>MANTENIMIENTO COL. BURÓCRATAS</t>
  </si>
  <si>
    <t>5.1.1.5.04.0009</t>
  </si>
  <si>
    <t>COL. BURÓCRATAS (INFRAESTRUCTURA BÁSICA)</t>
  </si>
  <si>
    <t>5.1.1.5.04.0010</t>
  </si>
  <si>
    <t>APOYO DE UNIFORMES</t>
  </si>
  <si>
    <t>5.1.1.5.04.0011</t>
  </si>
  <si>
    <t>BONO INCENTIVO DICIEMBRE 2018</t>
  </si>
  <si>
    <t>5.1.1.5.05.0000</t>
  </si>
  <si>
    <t>APOYOS A LA CAPACITACION DE LOS SERVIDOR</t>
  </si>
  <si>
    <t>5.1.1.5.05.0001</t>
  </si>
  <si>
    <t>BECAS A EMPLEADOS</t>
  </si>
  <si>
    <t>5.1.1.5.05.0002</t>
  </si>
  <si>
    <t>CAPACITACIÓN A SERVIDORES PÚBLICOS</t>
  </si>
  <si>
    <t>5.1.1.5.05.0003</t>
  </si>
  <si>
    <t>AYUDA ECONÓMICA PARA EDUCACIÓN</t>
  </si>
  <si>
    <t>5.1.1.5.05.0004</t>
  </si>
  <si>
    <t>AYUDA PARA EDUCACIÓN</t>
  </si>
  <si>
    <t>5.1.1.5.05.0005</t>
  </si>
  <si>
    <t>APOYO ESCOLAR</t>
  </si>
  <si>
    <t>5.1.1.5.06.0000</t>
  </si>
  <si>
    <t>OTRAS PRESTACIONES SINDICALES</t>
  </si>
  <si>
    <t>5.1.1.5.07.0000</t>
  </si>
  <si>
    <t>EVENTOS SOCIALES A LOS SERVIDORES PÚBLICOS</t>
  </si>
  <si>
    <t>5.1.1.5.09.0000</t>
  </si>
  <si>
    <t>5.1.1.5.09.0001</t>
  </si>
  <si>
    <t>PREVISIÓN SOCIAL FONDO SAPS</t>
  </si>
  <si>
    <t>5.1.1.5.09.0003</t>
  </si>
  <si>
    <t>CANASTILLAS DE MATERNIDAD</t>
  </si>
  <si>
    <t>5.1.1.5.09.0004</t>
  </si>
  <si>
    <t>MEJORA EN LAS CONDICIONES LABORALES</t>
  </si>
  <si>
    <t>5.1.1.5.09.0005</t>
  </si>
  <si>
    <t>SERVICIOS PÚBLICOS DOMICILIARIOS</t>
  </si>
  <si>
    <t>5.1.1.5.09.0006</t>
  </si>
  <si>
    <t>AYUDA TRANSPORTE COLECTIVO</t>
  </si>
  <si>
    <t>5.1.1.5.09.0007</t>
  </si>
  <si>
    <t>DIVERSAS PRESTACIONES SINDICALES</t>
  </si>
  <si>
    <t>5.1.1.5.09.0008</t>
  </si>
  <si>
    <t>CELEBRACIONES DÍAS FESTIVOS</t>
  </si>
  <si>
    <t>5.1.1.5.09.0009</t>
  </si>
  <si>
    <t>DIVERSAS PRESTACIONES CONTRACTUALES</t>
  </si>
  <si>
    <t>5.1.1.6.00.0000</t>
  </si>
  <si>
    <t>PAGO DE ESTÍMULOS A SERVIDORES PÚBLICOS</t>
  </si>
  <si>
    <t>5.1.1.6.01.0000</t>
  </si>
  <si>
    <t>ESTÍMULOS</t>
  </si>
  <si>
    <t>5.1.1.6.01.0001</t>
  </si>
  <si>
    <t>BONO DE PRODUCTIVIDAD</t>
  </si>
  <si>
    <t>5.1.1.6.01.0002</t>
  </si>
  <si>
    <t>BONO DE PUNTUALIDAD</t>
  </si>
  <si>
    <t>5.1.1.6.01.0003</t>
  </si>
  <si>
    <t>BONO DE CALIDAD</t>
  </si>
  <si>
    <t>5.1.1.6.01.0004</t>
  </si>
  <si>
    <t>BONO ECONÓMICO</t>
  </si>
  <si>
    <t>5.1.1.6.01.0005</t>
  </si>
  <si>
    <t>BONO APOYO A SECRETARiAS</t>
  </si>
  <si>
    <t>5.1.1.6.01.0006</t>
  </si>
  <si>
    <t>BONO DE CARGO</t>
  </si>
  <si>
    <t>5.1.1.6.01.0007</t>
  </si>
  <si>
    <t>BONO ANUAL ESPÍRITU DE SERVICIO</t>
  </si>
  <si>
    <t>5.1.1.6.01.0008</t>
  </si>
  <si>
    <t>BONO ANUAL_FIRMA CONTRATO_CLAÚSULA 56</t>
  </si>
  <si>
    <t>5.1.1.6.01.0009</t>
  </si>
  <si>
    <t>PRÉSTAMOS</t>
  </si>
  <si>
    <t>5.1.1.6.01.0010</t>
  </si>
  <si>
    <t>BONO ESTIMULO A PERSONAL OPERATIVO</t>
  </si>
  <si>
    <t>5.1.1.6.02.0000</t>
  </si>
  <si>
    <t>RECOMPENSAS</t>
  </si>
  <si>
    <t>5.1.1.6.02.0001</t>
  </si>
  <si>
    <t>RECONOCIMIENTOS OFICIALES</t>
  </si>
  <si>
    <t>5.1.2.0.00.0000</t>
  </si>
  <si>
    <t>MATERIALES Y SUMINISTROS</t>
  </si>
  <si>
    <t>5.1.2.1.00.0000</t>
  </si>
  <si>
    <t>5.1.2.1.01.0000</t>
  </si>
  <si>
    <t>MATERIALES, ÚTILES Y EQUIPOS MENORES DE OFICINA</t>
  </si>
  <si>
    <t>5.1.2.1.01.0001</t>
  </si>
  <si>
    <t>PAPELERÍA Y ARTÍCULOS DE OFICINA</t>
  </si>
  <si>
    <t>5.1.2.1.01.0002</t>
  </si>
  <si>
    <t>ENSERES MENORES DE OFICINA</t>
  </si>
  <si>
    <t>5.1.2.1.01.0003</t>
  </si>
  <si>
    <t>ARTÍCULOS DIVERSOS DE USO COMÚN</t>
  </si>
  <si>
    <t>5.1.2.1.02.0000</t>
  </si>
  <si>
    <t>MATERIALES Y ÚTILES DE IMPRESIÓN Y REPRODUCCIÓN</t>
  </si>
  <si>
    <t>5.1.2.1.02.0001</t>
  </si>
  <si>
    <t>MATERIAL DE IMPRENTA</t>
  </si>
  <si>
    <t>5.1.2.1.02.0002</t>
  </si>
  <si>
    <t>MATERIAL FOTOGRÁFICO Y CINEMATOGRAFÍA</t>
  </si>
  <si>
    <t>5.1.2.1.03.0000</t>
  </si>
  <si>
    <t>MATERIAL ESTADÍSTICO Y GEOGRÁFICO</t>
  </si>
  <si>
    <t>5.1.2.1.03.0001</t>
  </si>
  <si>
    <t>5.1.2.1.04.0000</t>
  </si>
  <si>
    <t>MATERIALES, ÚTILES Y EQUIPOS MENORES DE TECNOLOGÍAS DE INFORMACIÓN Y COMUNICACIONES</t>
  </si>
  <si>
    <t>5.1.2.1.04.0001</t>
  </si>
  <si>
    <t>MATERIALES Y ÚTILES P/TECNOLOGÍAS  INFORMACIÓN  Y COMUNICACIÓN</t>
  </si>
  <si>
    <t>5.1.2.1.05.0000</t>
  </si>
  <si>
    <t>MATERIAL IMPRESO E INFORMACIÓN DIGITAL</t>
  </si>
  <si>
    <t>5.1.2.1.05.0001</t>
  </si>
  <si>
    <t>MATERIAL IMPRESO Y DIGITAL</t>
  </si>
  <si>
    <t>5.1.2.1.06.0000</t>
  </si>
  <si>
    <t>MATERIAL DE LIMPIEZA</t>
  </si>
  <si>
    <t>5.1.2.1.06.0001</t>
  </si>
  <si>
    <t>ARTÍCULOS PARA ASEO Y LIMPIEZA</t>
  </si>
  <si>
    <t>5.1.2.1.06.0002</t>
  </si>
  <si>
    <t>ARTÍCULOS DE ASEO E HIGIENE PERSONAL PARA BRIGADAS</t>
  </si>
  <si>
    <t>5.1.2.1.06.0003</t>
  </si>
  <si>
    <t>ARTÍCULOS DE ASEO  E HIGIENE PERSONAL PARA SSPVM</t>
  </si>
  <si>
    <t>5.1.2.1.07.0000</t>
  </si>
  <si>
    <t>MATERIALES Y ÚTILES DE ENSEÑANZA</t>
  </si>
  <si>
    <t>5.1.2.1.07.0001</t>
  </si>
  <si>
    <t>MATERIAL DIDÁCTICO</t>
  </si>
  <si>
    <t>5.1.2.1.07.0002</t>
  </si>
  <si>
    <t>INSTRUMENTOS MUSICALES</t>
  </si>
  <si>
    <t>5.1.2.1.08.0000</t>
  </si>
  <si>
    <t>MATERIALES PARA EL REGISTRO E IDENTIFICACIÓN DE BIENES Y PERSONAS</t>
  </si>
  <si>
    <t>5.1.2.1.08.0001</t>
  </si>
  <si>
    <t>MATERIALES PARA EL REGISTRO E IDENTIFICACIÓN</t>
  </si>
  <si>
    <t>5.1.2.2.00.0000</t>
  </si>
  <si>
    <t>5.1.2.2.01.0000</t>
  </si>
  <si>
    <t>PRODUCTOS ALIMENTICIOS PARA PERSONAS</t>
  </si>
  <si>
    <t>5.1.2.2.01.0001</t>
  </si>
  <si>
    <t>CONSUMO DE ALIMENTOS AL PERSONAL</t>
  </si>
  <si>
    <t>5.1.2.2.01.0002</t>
  </si>
  <si>
    <t>ALIMENTOS A REOS</t>
  </si>
  <si>
    <t>5.1.2.2.01.0003</t>
  </si>
  <si>
    <t>GASTOS DE CAFETERÍA</t>
  </si>
  <si>
    <t>5.1.2.2.01.0004</t>
  </si>
  <si>
    <t>CONSUMO DE ALIMENTOS A PRESENTADOS</t>
  </si>
  <si>
    <t>5.1.2.2.01.0005</t>
  </si>
  <si>
    <t>DESPENSAS A COMEDORES</t>
  </si>
  <si>
    <t>5.1.2.2.01.0006</t>
  </si>
  <si>
    <t>ALIMENTOS UAVI</t>
  </si>
  <si>
    <t>5.1.2.2.01.0007</t>
  </si>
  <si>
    <t>ALIMENTACIÓN BRIGADAS</t>
  </si>
  <si>
    <t>5.1.2.2.01.0008</t>
  </si>
  <si>
    <t>ALIMENTACIÓN OPERATIVOS DE APOYO</t>
  </si>
  <si>
    <t>5.1.2.2.02.0000</t>
  </si>
  <si>
    <t>PRODUCTOS ALIMENTICIOS PARA ANIMALES</t>
  </si>
  <si>
    <t>5.1.2.2.02.0001</t>
  </si>
  <si>
    <t>INSUMOS CANINOS</t>
  </si>
  <si>
    <t>5.1.2.2.02.0002</t>
  </si>
  <si>
    <t>INSUMOS EQUINOS</t>
  </si>
  <si>
    <t>5.1.2.2.03.0000</t>
  </si>
  <si>
    <t>UTENSILIOS PARA EL SERVICIO DE ALIMENTACIÓN</t>
  </si>
  <si>
    <t>5.1.2.2.03.0001</t>
  </si>
  <si>
    <t>5.1.2.2.03.0002</t>
  </si>
  <si>
    <t>ELECTRODOMÉSTICOS (NO CAP. 5000)</t>
  </si>
  <si>
    <t>5.1.2.3.00.0000</t>
  </si>
  <si>
    <t>MATERIAS PRIMAS Y MATERIALES DE PRODUCCIÓN Y COMERCIALIZACIÓN</t>
  </si>
  <si>
    <t>5.1.2.3.09.0000</t>
  </si>
  <si>
    <t>5.1.2.4.00.0000</t>
  </si>
  <si>
    <t>5.1.2.4.01.0000</t>
  </si>
  <si>
    <t>PRODUCTOS MINERALES NO METÁLICOS</t>
  </si>
  <si>
    <t>5.1.2.4.01.0001</t>
  </si>
  <si>
    <t>5.1.2.4.02.0000</t>
  </si>
  <si>
    <t>CEMENTO Y PRODUCTOS DE CONCRETO</t>
  </si>
  <si>
    <t>5.1.2.4.02.0001</t>
  </si>
  <si>
    <t>MATERIAL DE CONSTRUCCIÓN</t>
  </si>
  <si>
    <t>5.1.2.4.02.0002</t>
  </si>
  <si>
    <t>MATERIAL P/ PAVIMENTACIÓN Y RECARPETEO Y REHABILITACIÓN</t>
  </si>
  <si>
    <t>5.1.2.4.03.0000</t>
  </si>
  <si>
    <t>CAL, YESO Y PRODUCTOS DE YESO</t>
  </si>
  <si>
    <t>5.1.2.4.03.0001</t>
  </si>
  <si>
    <t>YESO Y PRODUCTOS DE YESO</t>
  </si>
  <si>
    <t>5.1.2.4.04.0000</t>
  </si>
  <si>
    <t>MADERA Y PRODUCTOS DE MADERA</t>
  </si>
  <si>
    <t>5.1.2.4.04.0001</t>
  </si>
  <si>
    <t>MADERA Y/O MATERIAL DE CARPINTERÍA</t>
  </si>
  <si>
    <t>5.1.2.4.05.0000</t>
  </si>
  <si>
    <t>VIDRIO Y PRODUCTOS DE VIDRIO</t>
  </si>
  <si>
    <t>5.1.2.4.05.0001</t>
  </si>
  <si>
    <t>5.1.2.4.06.0000</t>
  </si>
  <si>
    <t>MATERIAL ELÉCTRICO Y ELECTRÓNICO</t>
  </si>
  <si>
    <t>5.1.2.4.06.0001</t>
  </si>
  <si>
    <t>MATERIAL ELÉCTRICO</t>
  </si>
  <si>
    <t>5.1.2.4.07.0000</t>
  </si>
  <si>
    <t>ARTÍCULOS METÁLICOS PARA LA CONSTRUCCIÓN</t>
  </si>
  <si>
    <t>5.1.2.4.07.0001</t>
  </si>
  <si>
    <t>PRODUCTOS METÁLICOS P/CONSTRUCCIÓN</t>
  </si>
  <si>
    <t>5.1.2.4.08.0000</t>
  </si>
  <si>
    <t>MATERIALES COMPLEMENTARIOS</t>
  </si>
  <si>
    <t>5.1.2.4.08.0001</t>
  </si>
  <si>
    <t>5.1.2.4.09.0000</t>
  </si>
  <si>
    <t>OTROS MATERIALES Y ARTÍCULOS DE CONSTRUCCIÓN Y REPARACIÓN</t>
  </si>
  <si>
    <t>5.1.2.4.09.0001</t>
  </si>
  <si>
    <t>MATERIAL DE PLOMERÍA</t>
  </si>
  <si>
    <t>5.1.2.4.09.0002</t>
  </si>
  <si>
    <t>PINTURA</t>
  </si>
  <si>
    <t>5.1.2.4.09.0003</t>
  </si>
  <si>
    <t>MATERIAL DE FERRETERÍA</t>
  </si>
  <si>
    <t>5.1.2.4.09.0004</t>
  </si>
  <si>
    <t>MATERIAL PARA MANTENIMIENTO DE ALBERCAS</t>
  </si>
  <si>
    <t>5.1.2.4.09.0005</t>
  </si>
  <si>
    <t>MATERIALES PARA MANTENIMIENTO SEMÁFOROS</t>
  </si>
  <si>
    <t>5.1.2.4.09.0006</t>
  </si>
  <si>
    <t>MATERIAL PARA SEÑALES Y NOMENCLATURA</t>
  </si>
  <si>
    <t>5.1.2.4.09.0007</t>
  </si>
  <si>
    <t>OTROS MATERIALES P/CONSTRUCCIÓN Y REPARACIÓN</t>
  </si>
  <si>
    <t>5.1.2.4.09.0008</t>
  </si>
  <si>
    <t>REFACCIONES Y ACCESORIOS DE HERRAMIENTAS Y MAQUINARIAS</t>
  </si>
  <si>
    <t>5.1.2.4.09.0009</t>
  </si>
  <si>
    <t>MATERIALES Y ARTÍCULOS PARA JARDINERIA</t>
  </si>
  <si>
    <t>5.1.2.4.09.0010</t>
  </si>
  <si>
    <t>MATERIAL PARA MANTENIMIENTO DE JARDINES Y ÁREAS VERDES P/CAMP. Y ACTIVIDADES RECREATIVAS</t>
  </si>
  <si>
    <t>5.1.2.5.00.0000</t>
  </si>
  <si>
    <t>5.1.2.5.01.0000</t>
  </si>
  <si>
    <t>PRODUCTOS QUÍMICOS BÁSICOS</t>
  </si>
  <si>
    <t>5.1.2.5.01.0001</t>
  </si>
  <si>
    <t>5.1.2.5.02.0000</t>
  </si>
  <si>
    <t>FERTILIZANTES, PESTICIDAS Y OTROS AGROQUÍMICOS</t>
  </si>
  <si>
    <t>5.1.2.5.02.0001</t>
  </si>
  <si>
    <t>FERTILIZANTES Y GERMICIDAS</t>
  </si>
  <si>
    <t>5.1.2.5.03.0000</t>
  </si>
  <si>
    <t>MEDICINAS Y PRODUCTOS FARMACÉUTICOS</t>
  </si>
  <si>
    <t>5.1.2.5.03.0001</t>
  </si>
  <si>
    <t>MEDICAMENTOS</t>
  </si>
  <si>
    <t>5.1.2.5.03.0002</t>
  </si>
  <si>
    <t>MEDICAMENTOS_BOTIQUÍN</t>
  </si>
  <si>
    <t>5.1.2.5.03.0003</t>
  </si>
  <si>
    <t>GASES PARA USO MÉDICO</t>
  </si>
  <si>
    <t>5.1.2.5.03.0004</t>
  </si>
  <si>
    <t>5.1.2.5.03.0005</t>
  </si>
  <si>
    <t>MEDICAMENTO PARA DEPENDENCIAS MUNICIPALES</t>
  </si>
  <si>
    <t>5.1.2.5.04.0000</t>
  </si>
  <si>
    <t>MATERIALES, ACCESORIOS Y SUMINISTROS MÉDICOS</t>
  </si>
  <si>
    <t>5.1.2.5.04.0001</t>
  </si>
  <si>
    <t>MATERIAL MÉDICO</t>
  </si>
  <si>
    <t>5.1.2.5.04.0002</t>
  </si>
  <si>
    <t>MATERIAL MÉDICO PARA BOTIQUÍN</t>
  </si>
  <si>
    <t>5.1.2.5.04.0003</t>
  </si>
  <si>
    <t>MATERIAL MÉDICO (DIF)</t>
  </si>
  <si>
    <t>5.1.2.5.04.0004</t>
  </si>
  <si>
    <t>MATERIALES Y SUMINISTROS MÉDICOS PARA ANIMALES</t>
  </si>
  <si>
    <t>5.1.2.5.04.0005</t>
  </si>
  <si>
    <t>MATERIAL MEDICO PARA DEPENDENCIAS MUNICIPALES</t>
  </si>
  <si>
    <t>5.1.2.5.05.0000</t>
  </si>
  <si>
    <t>MATERIALES, ACCESORIOS Y SUMINISTROS DE LABORATORIO</t>
  </si>
  <si>
    <t>5.1.2.5.05.0001</t>
  </si>
  <si>
    <t>5.1.2.5.06.0000</t>
  </si>
  <si>
    <t>FIBRAS SINTÉTICAS, HULES PLÁSTICOS DERIVADOS</t>
  </si>
  <si>
    <t>5.1.2.5.06.0001</t>
  </si>
  <si>
    <t>PRODUCTOS DE PLÁSTICO (INC. PVC)</t>
  </si>
  <si>
    <t>5.1.2.5.09.0000</t>
  </si>
  <si>
    <t>OTROS PRODUCTOS QUÍMICOS</t>
  </si>
  <si>
    <t>5.1.2.5.09.0001</t>
  </si>
  <si>
    <t>MATERIALES QUÍMICOS PARA USO COMERCIAL</t>
  </si>
  <si>
    <t>5.1.2.5.09.0002</t>
  </si>
  <si>
    <t>PRODUCTOS QUÍMICOS REPELENTES P/COMBATIR EPIDEMIAS</t>
  </si>
  <si>
    <t>5.1.2.6.00.0000</t>
  </si>
  <si>
    <t>COMBUSTIBLES, LUBRICANTES, ADITIVOS</t>
  </si>
  <si>
    <t>5.1.2.6.01.0000</t>
  </si>
  <si>
    <t>5.1.2.6.01.0001</t>
  </si>
  <si>
    <t>GASOLINA</t>
  </si>
  <si>
    <t>5.1.2.6.01.0002</t>
  </si>
  <si>
    <t>DIÉSEL</t>
  </si>
  <si>
    <t>5.1.2.6.01.0003</t>
  </si>
  <si>
    <t>GAS L.P.</t>
  </si>
  <si>
    <t>5.1.2.6.01.0004</t>
  </si>
  <si>
    <t>ACEITES Y LUBRICANTES</t>
  </si>
  <si>
    <t>5.1.2.6.01.0005</t>
  </si>
  <si>
    <t>CARGA DE ACETILENO, OXÍGENO Y MATERIAL DE SOLDADURA</t>
  </si>
  <si>
    <t>5.1.2.6.02.0000</t>
  </si>
  <si>
    <t>CARBÓN Y SUS DERIVADOS</t>
  </si>
  <si>
    <t>5.1.2.6.02.0001</t>
  </si>
  <si>
    <t>5.1.2.7.00.0000</t>
  </si>
  <si>
    <t>5.1.2.7.01.0000</t>
  </si>
  <si>
    <t>VESTUARIO Y UNIFORMES</t>
  </si>
  <si>
    <t>5.1.2.7.01.0001</t>
  </si>
  <si>
    <t>UNIFORMES</t>
  </si>
  <si>
    <t>5.1.2.7.01.0002</t>
  </si>
  <si>
    <t>BANDERAS, ESTANDARTES Y ACCESORIOS</t>
  </si>
  <si>
    <t>5.1.2.7.02.0000</t>
  </si>
  <si>
    <t>PRENDAS DE SEGURIDAD Y PROTECCIÓN PERSONAL</t>
  </si>
  <si>
    <t>5.1.2.7.02.0001</t>
  </si>
  <si>
    <t>5.1.2.7.03.0000</t>
  </si>
  <si>
    <t>ARTÍCULOS DEPORTIVOS</t>
  </si>
  <si>
    <t>5.1.2.7.03.0001</t>
  </si>
  <si>
    <t>MATERIAL DEPORTIVO Y TROFEOS</t>
  </si>
  <si>
    <t>5.1.2.7.03.0002</t>
  </si>
  <si>
    <t>MOBILIARIO URBANO Y DEPORTIVO P/ESPACIOS PÚBLICOS</t>
  </si>
  <si>
    <t>5.1.2.7.04.0000</t>
  </si>
  <si>
    <t>PRODUCTOS TEXTILES</t>
  </si>
  <si>
    <t>5.1.2.7.04.0001</t>
  </si>
  <si>
    <t>5.1.2.7.05.0000</t>
  </si>
  <si>
    <t>BLANCOS Y OTROS PRODUCTOS TEXTILES, EXCEPTO PRENDAS DE VESTIR</t>
  </si>
  <si>
    <t>5.1.2.7.05.0001</t>
  </si>
  <si>
    <t>BLANCOS</t>
  </si>
  <si>
    <t>5.1.2.8.00.0000</t>
  </si>
  <si>
    <t>MATERIALES Y SUMINISTROS PARA SEGURIDAD</t>
  </si>
  <si>
    <t>5.1.2.8.01.0000</t>
  </si>
  <si>
    <t>SUSTANCIAS Y MATERIALES EXPLOSIVOS</t>
  </si>
  <si>
    <t>5.1.2.8.02.0000</t>
  </si>
  <si>
    <t>MATERIALES DE SEGURIDAD PÚBLICA</t>
  </si>
  <si>
    <t>5.1.2.8.02.0001</t>
  </si>
  <si>
    <t>MATERIALES PARA SEGURIDAD PÚBLICA</t>
  </si>
  <si>
    <t>5.1.2.8.03.0000</t>
  </si>
  <si>
    <t>PRENDAS DE PROTECCIÓN PARA SEGURIDAD PÚBLICA Y NACIONAL</t>
  </si>
  <si>
    <t>5.1.2.8.03.0001</t>
  </si>
  <si>
    <t>EQUIPO DE PROTECCIÓN Y SEGURIDAD</t>
  </si>
  <si>
    <t>5.1.2.8.03.0002</t>
  </si>
  <si>
    <t>UNIFORMES DE SEGURIDAD PÚBLICA</t>
  </si>
  <si>
    <t>5.1.2.8.03.0003</t>
  </si>
  <si>
    <t>ACCESORIOS DE SEGURIDAD PARA ANIMALES</t>
  </si>
  <si>
    <t>5.1.2.9.00.0000</t>
  </si>
  <si>
    <t>HERRAMIENTAS, REFACCIONES Y ACCESORIOS MENORES</t>
  </si>
  <si>
    <t>5.1.2.9.01.0000</t>
  </si>
  <si>
    <t>HERRAMIENTAS MENORES</t>
  </si>
  <si>
    <t>5.1.2.9.01.0001</t>
  </si>
  <si>
    <t>HERRAMIENTAS</t>
  </si>
  <si>
    <t>5.1.2.9.02.0000</t>
  </si>
  <si>
    <t>REFACCIONES Y ACCESORIOS MENORES DE EDIFICIOS</t>
  </si>
  <si>
    <t>5.1.2.9.02.0001</t>
  </si>
  <si>
    <t>REFACCIONES Y ACCESORIOS MENORES EDIFICIOS</t>
  </si>
  <si>
    <t>5.1.2.9.03.0000</t>
  </si>
  <si>
    <t>REFACCIONES Y ACCESORIOS MENORES DE MOBILIARIO Y EQUIPO DE ADMINISTRACIÓN, EDUCACIONAL Y RECREATIVO</t>
  </si>
  <si>
    <t>5.1.2.9.03.0001</t>
  </si>
  <si>
    <t>REFACCIONES EQUIPO MUSICAL</t>
  </si>
  <si>
    <t>5.1.2.9.03.0002</t>
  </si>
  <si>
    <t>REFACCIONES Y ACCESORIOS MENORES P/MOBILIARIO</t>
  </si>
  <si>
    <t>5.1.2.9.03.0003</t>
  </si>
  <si>
    <t>MOBILIARIO URBANO Y RECREATIVO  P/ESPACIOS PÚBLICOS</t>
  </si>
  <si>
    <t>5.1.2.9.04.0000</t>
  </si>
  <si>
    <t>REFACCIONES Y ACCESORIOS MENORES DE EQUIPO DE CÓMPUTO Y TECNOLOGÍAS DE INFORMACIÓN</t>
  </si>
  <si>
    <t>5.1.2.9.04.0001</t>
  </si>
  <si>
    <t>MATERIALES Y SUMINISTROS DE CÓMPUTO</t>
  </si>
  <si>
    <t>5.1.2.9.05.0000</t>
  </si>
  <si>
    <t>REFACCIONES Y ACCESORIOS MENORES DE INSTRUMENTAL MÉDICO Y DE LABORATORIO</t>
  </si>
  <si>
    <t>5.1.2.9.05.0001</t>
  </si>
  <si>
    <t>5.1.2.9.05.0002</t>
  </si>
  <si>
    <t>MATERIAL Y KIT OPER PRIMER RESPONDIENTE</t>
  </si>
  <si>
    <t>5.1.2.9.06.0000</t>
  </si>
  <si>
    <t>REFACCIONES Y ACCESORIOS MENORES DE EQUIPO DE TRANSPORTE</t>
  </si>
  <si>
    <t>5.1.2.9.06.0001</t>
  </si>
  <si>
    <t>REFACCIONES</t>
  </si>
  <si>
    <t>5.1.2.9.06.0002</t>
  </si>
  <si>
    <t>LLANTAS</t>
  </si>
  <si>
    <t>5.1.2.9.06.0003</t>
  </si>
  <si>
    <t>ACUMULADORES</t>
  </si>
  <si>
    <t>5.1.2.9.07.0000</t>
  </si>
  <si>
    <t>REFACCIONES Y ACCESORIOS MENORES DE EQUIPO DE DEFENSA Y SEGURIDAD</t>
  </si>
  <si>
    <t>5.1.2.9.07.0002</t>
  </si>
  <si>
    <t>EQUIPO DE SEGURIDAD E HIGIENE LABORAL</t>
  </si>
  <si>
    <t>5.1.2.9.07.0003</t>
  </si>
  <si>
    <t>EQUIPO MENOR DE EQUIPO DE TRANSPORTE  PARA SEGURIDAD</t>
  </si>
  <si>
    <t>5.1.2.9.08.0000</t>
  </si>
  <si>
    <t>REFACCIONES Y ACCESORIOS MENORES DE MAQUINARIA Y OTROS EQUIPOS</t>
  </si>
  <si>
    <t>5.1.2.9.08.0001</t>
  </si>
  <si>
    <t>REFACCIONES DE EQUIPO PESADO</t>
  </si>
  <si>
    <t>5.1.2.9.09.0000</t>
  </si>
  <si>
    <t>REFACCIONES Y ACCESORIOS MENORES OTROS BIENES MUEBLES</t>
  </si>
  <si>
    <t>5.1.2.9.09.0001</t>
  </si>
  <si>
    <t>SEÑALAMIENTOS Y NOMENCLATURAS</t>
  </si>
  <si>
    <t>5.1.2.9.09.0002</t>
  </si>
  <si>
    <t>ADORNOS NAVIDEÑOS</t>
  </si>
  <si>
    <t>5.1.2.9.09.0003</t>
  </si>
  <si>
    <t>REFACCIONES EQUIPO COMUNICACIÓN</t>
  </si>
  <si>
    <t>5.1.2.9.09.0004</t>
  </si>
  <si>
    <t>REFACCIONES MENORES OTROS BIENES MUEBLES</t>
  </si>
  <si>
    <t>5.1.3.0.00.0000</t>
  </si>
  <si>
    <t>SERVICIOS GENERALES</t>
  </si>
  <si>
    <t>5.1.3.1.00.0000</t>
  </si>
  <si>
    <t>SERVICIOS BÁSICOS</t>
  </si>
  <si>
    <t>5.1.3.1.01.0000</t>
  </si>
  <si>
    <t>ENERGÍA ELÉCTRICA</t>
  </si>
  <si>
    <t>5.1.3.1.01.0001</t>
  </si>
  <si>
    <t>CONSUMO DE ENERGÍA ELÉCTRICA</t>
  </si>
  <si>
    <t>5.1.3.1.01.0002</t>
  </si>
  <si>
    <t>5.1.3.1.01.0003</t>
  </si>
  <si>
    <t>BIOENERGÍA</t>
  </si>
  <si>
    <t>5.1.3.1.01.0004</t>
  </si>
  <si>
    <t>ENERGÍA EÓLICA</t>
  </si>
  <si>
    <t>5.1.3.1.02.0000</t>
  </si>
  <si>
    <t>5.1.3.1.02.0001</t>
  </si>
  <si>
    <t>GAS NATURAL</t>
  </si>
  <si>
    <t>5.1.3.1.03.0000</t>
  </si>
  <si>
    <t>AGUA</t>
  </si>
  <si>
    <t>5.1.3.1.03.0001</t>
  </si>
  <si>
    <t>SERVICIO DE AGUA Y DRENAJE</t>
  </si>
  <si>
    <t>5.1.3.1.04.0000</t>
  </si>
  <si>
    <t>TELEFONÍA TRADICIONAL</t>
  </si>
  <si>
    <t>5.1.3.1.04.0001</t>
  </si>
  <si>
    <t>SERVICIO TELEFÓNICO</t>
  </si>
  <si>
    <t>5.1.3.1.05.0000</t>
  </si>
  <si>
    <t>TELEFONÍA CELULAR</t>
  </si>
  <si>
    <t>5.1.3.1.05.0001</t>
  </si>
  <si>
    <t>SERVICIO CELULAR</t>
  </si>
  <si>
    <t>5.1.3.1.06.0000</t>
  </si>
  <si>
    <t>SERVICIOS DE TELECOMUNICACIONES Y SATELITALES</t>
  </si>
  <si>
    <t>5.1.3.1.07.0000</t>
  </si>
  <si>
    <t>SERVICIOS DE ACCESO A INTERNET, REDES Y PROCESAMIENTO DE INFORMACIÓN</t>
  </si>
  <si>
    <t>5.1.3.1.07.0001</t>
  </si>
  <si>
    <t>SERVICIO DE INTERNET</t>
  </si>
  <si>
    <t>5.1.3.1.07.0002</t>
  </si>
  <si>
    <t>SERVICIO DE INTERNET PÚBLICO</t>
  </si>
  <si>
    <t>5.1.3.1.08.0000</t>
  </si>
  <si>
    <t>SERVICIOS POSTALES Y TELEGRÁFICOS</t>
  </si>
  <si>
    <t>5.1.3.1.08.0001</t>
  </si>
  <si>
    <t>SERVICIO DE MENSAJERÍA</t>
  </si>
  <si>
    <t>5.1.3.1.09.0000</t>
  </si>
  <si>
    <t>SERVICIOS INTEGRALES Y OTROS SERVICIOS</t>
  </si>
  <si>
    <t>5.1.3.1.09.0001</t>
  </si>
  <si>
    <t>SERVICIO CONVENIO SINTRAM</t>
  </si>
  <si>
    <t>5.1.3.2.00.0000</t>
  </si>
  <si>
    <t>SERVICIOS DE ARRENDAMIENTO</t>
  </si>
  <si>
    <t>5.1.3.2.01.0000</t>
  </si>
  <si>
    <t>ARRENDAMIENTO DE TERRENOS</t>
  </si>
  <si>
    <t>5.1.3.2.02.0000</t>
  </si>
  <si>
    <t>ARRENDAMIENTO DE EDIFICIOS</t>
  </si>
  <si>
    <t>5.1.3.2.02.0001</t>
  </si>
  <si>
    <t>5.1.3.2.02.0002</t>
  </si>
  <si>
    <t>ARRENDAMIENTO DE INSTALACIONES</t>
  </si>
  <si>
    <t>5.1.3.2.03.0000</t>
  </si>
  <si>
    <t>ARRENDAMIENTO DE MOBILIARIO Y EQUIPO DE ADMINISTRACIÓN, EDUCACIONAL Y RECREATIVO</t>
  </si>
  <si>
    <t>5.1.3.2.03.0001</t>
  </si>
  <si>
    <t>ARRENDAMIENTO DE EQUIPO DE OFICINA</t>
  </si>
  <si>
    <t>5.1.3.2.03.0002</t>
  </si>
  <si>
    <t>ARRENDAMIENTO DE EQUIPO DE CÓMPUTO</t>
  </si>
  <si>
    <t>5.1.3.2.03.0003</t>
  </si>
  <si>
    <t>5.1.3.2.04.0000</t>
  </si>
  <si>
    <t>ARRENDAMIENTO DE EQUIPO E INSTRUMENTAL MÉDICO Y DE LABORATORIO</t>
  </si>
  <si>
    <t>5.1.3.2.04.0001</t>
  </si>
  <si>
    <t>5.1.3.2.05.0000</t>
  </si>
  <si>
    <t>ARRENDAMIENTO DE EQUIPO DE TRANSPORTE</t>
  </si>
  <si>
    <t>5.1.3.2.05.0001</t>
  </si>
  <si>
    <t>5.1.3.2.05.0002</t>
  </si>
  <si>
    <t>ARRENDAMIENTO PURO DE EQUIPO DE TRANSPORTE</t>
  </si>
  <si>
    <t>5.1.3.2.06.0000</t>
  </si>
  <si>
    <t>ARRENDAMIENTO DE MAQUINARIA, OTROS EQUIPOS Y HERRAMIENTAS</t>
  </si>
  <si>
    <t>5.1.3.2.06.0001</t>
  </si>
  <si>
    <t>ARRENDAMIENTO DE MAQUINARIA</t>
  </si>
  <si>
    <t>5.1.3.2.06.0002</t>
  </si>
  <si>
    <t>ARRENDAMIENTO DE OTROS EQUIPOS</t>
  </si>
  <si>
    <t>5.1.3.2.06.0003</t>
  </si>
  <si>
    <t>ARRENDAMIENTO PURO DE MAQUINARIA</t>
  </si>
  <si>
    <t>5.1.3.2.07.0000</t>
  </si>
  <si>
    <t>ARRENDAMIENTO DE ACTIVOS INTANGIBLES</t>
  </si>
  <si>
    <t>5.1.3.2.07.0001</t>
  </si>
  <si>
    <t>5.1.3.2.08.0000</t>
  </si>
  <si>
    <t>ARRENDAMIENTO FINANCIERO</t>
  </si>
  <si>
    <t>5.1.3.2.09.0000</t>
  </si>
  <si>
    <t>OTROS ARRENDAMIENTOS</t>
  </si>
  <si>
    <t>5.1.3.2.09.0001</t>
  </si>
  <si>
    <t>ARRENDAMIENTO DE EQUIPO PARA EVENTOS</t>
  </si>
  <si>
    <t>5.1.3.2.09.0002</t>
  </si>
  <si>
    <t>ARRENDAMIENTO PURO DE LUMINARIAS</t>
  </si>
  <si>
    <t>5.1.3.2.09.0003</t>
  </si>
  <si>
    <t>5.1.3.2.09.0004</t>
  </si>
  <si>
    <t>ARRENDAMIENTO DE AHORRADORES DE ENERGÍA</t>
  </si>
  <si>
    <t>5.1.3.2.09.0005</t>
  </si>
  <si>
    <t>ARRENDAMIENTO EQUIPO TELEGESTIÓN</t>
  </si>
  <si>
    <t>5.1.3.2.09.0006</t>
  </si>
  <si>
    <t>POR ASIGNAR</t>
  </si>
  <si>
    <t>5.1.3.3.00.0000</t>
  </si>
  <si>
    <t>SERVICIOS PROFESIONALES, CIENTÍFICOS Y TÉCNICOS Y OTROS SERVICIOS</t>
  </si>
  <si>
    <t>5.1.3.3.01.0000</t>
  </si>
  <si>
    <t>SERVICIOS LEGALES, DE CONTABILIDAD, AUDITORIA Y RELACIONADOS</t>
  </si>
  <si>
    <t>5.1.3.3.01.0001</t>
  </si>
  <si>
    <t>SERVICIOS LEGALES</t>
  </si>
  <si>
    <t>5.1.3.3.01.0002</t>
  </si>
  <si>
    <t>SERVICIOS DE CONTABILIDAD</t>
  </si>
  <si>
    <t>5.1.3.3.01.0003</t>
  </si>
  <si>
    <t>SERVICIOS DE AUDITORIA</t>
  </si>
  <si>
    <t>5.1.3.3.01.0004</t>
  </si>
  <si>
    <t>SERVICIOS ACTUARIALES</t>
  </si>
  <si>
    <t>5.1.3.3.02.0000</t>
  </si>
  <si>
    <t>SERVICIOS DE DISEÑO, ARQUITECTURA, INGENIERÍA Y ACTIVIDADES RELACIONADAS</t>
  </si>
  <si>
    <t>5.1.3.3.02.0001</t>
  </si>
  <si>
    <t>TOPOGRAFÍA</t>
  </si>
  <si>
    <t>5.1.3.3.02.0002</t>
  </si>
  <si>
    <t>ESTUDIOS Y PROYECTOS</t>
  </si>
  <si>
    <t>5.1.3.3.03.0000</t>
  </si>
  <si>
    <t>SERVICIOS DE CONSULTORÍA ADMINISTRATIVA, PROCESOS, TÉCNICA Y EN TECNOLOGÍAS DE INFORMACIÓN</t>
  </si>
  <si>
    <t>5.1.3.3.03.0001</t>
  </si>
  <si>
    <t>SERVICIOS DE CONSULTORÍA ADMINISTRATIVA</t>
  </si>
  <si>
    <t>5.1.3.3.03.0002</t>
  </si>
  <si>
    <t>CIUDAD INTELIGENTE</t>
  </si>
  <si>
    <t>5.1.3.3.04.0000</t>
  </si>
  <si>
    <t>SERVICIOS DE CAPACITACIÓN (DIFERENCIAR DE CAPACITACIÓN EMPLEADOS)</t>
  </si>
  <si>
    <t>5.1.3.3.04.0001</t>
  </si>
  <si>
    <t>CAPACITACIÓN</t>
  </si>
  <si>
    <t>5.1.3.3.05.0000</t>
  </si>
  <si>
    <t>SERVICIOS DE INVESTIGACIÓN CIENTÍFICA Y DESARROLLO</t>
  </si>
  <si>
    <t>5.1.3.3.06.0000</t>
  </si>
  <si>
    <t>SERVICIOS DE APOYO ADMINISTRATIVO, TRADUCCIÓN, FOTOCOPIADO E IMPRESIÓN</t>
  </si>
  <si>
    <t>5.1.3.3.06.0001</t>
  </si>
  <si>
    <t>SERVICIOS DE IMPRESIÓN Y DIGITALIZACIÓN</t>
  </si>
  <si>
    <t>5.1.3.3.07.0000</t>
  </si>
  <si>
    <t>SERVICIOS DE PROTECCIÓN Y SEGURIDAD</t>
  </si>
  <si>
    <t>5.1.3.3.07.0001</t>
  </si>
  <si>
    <t>5.1.3.3.08.0000</t>
  </si>
  <si>
    <t>SERVICIOS DE VIGILANCIA</t>
  </si>
  <si>
    <t>5.1.3.3.08.0001</t>
  </si>
  <si>
    <t>VIGILANCIA</t>
  </si>
  <si>
    <t>5.1.3.3.09.0000</t>
  </si>
  <si>
    <t>SERVICIOS PROFESIONALES, CIENTÍFICOS Y TECNOLÓGICOS INTEGRALES</t>
  </si>
  <si>
    <t>5.1.3.3.09.0001</t>
  </si>
  <si>
    <t>ANÁLISIS CLÍNICOS_ANTIDOPING</t>
  </si>
  <si>
    <t>5.1.3.3.09.0002</t>
  </si>
  <si>
    <t>SERVICIO DE RADIODIAGNÓSTICO</t>
  </si>
  <si>
    <t>5.1.3.3.09.0003</t>
  </si>
  <si>
    <t>SERVICIO DE HEMODIÁLISIS</t>
  </si>
  <si>
    <t>5.1.3.3.09.0004</t>
  </si>
  <si>
    <t>ESTUDIOS ESPECIALIZADOS</t>
  </si>
  <si>
    <t>5.1.3.3.09.0005</t>
  </si>
  <si>
    <t>SERVICIOS PROFESIONALES</t>
  </si>
  <si>
    <t>5.1.3.3.09.0006</t>
  </si>
  <si>
    <t>SERVICIOS PROFESIONALES ARTÍSTICOS Y CULTURALES</t>
  </si>
  <si>
    <t>5.1.3.3.09.0007</t>
  </si>
  <si>
    <t>SERVICIOS DE SUPERVISIÓN DE OBRAS</t>
  </si>
  <si>
    <t>5.1.3.3.09.0008</t>
  </si>
  <si>
    <t>SERVICIOS MÉDICOS A TERCEROS</t>
  </si>
  <si>
    <t>5.1.3.3.09.0009</t>
  </si>
  <si>
    <t>SERVICIO MÉDICO Y ESPECIALIZACIONES</t>
  </si>
  <si>
    <t>5.1.3.3.09.0010</t>
  </si>
  <si>
    <t>SERVICIO INTEGRAL DE LUMINARIAS</t>
  </si>
  <si>
    <t>5.1.3.3.09.0011</t>
  </si>
  <si>
    <t>SERVICIOS DE INSTALACIÓN</t>
  </si>
  <si>
    <t>5.1.3.4.00.0000</t>
  </si>
  <si>
    <t>SERVICIOS FINANCIEROS, BANCARIOS Y COMERCIALES</t>
  </si>
  <si>
    <t>5.1.3.4.01.0000</t>
  </si>
  <si>
    <t>SERVICIOS FINANCIEROS Y BANCARIOS</t>
  </si>
  <si>
    <t>5.1.3.4.01.0001</t>
  </si>
  <si>
    <t>COMISIONES Y SITUACIONES BANCARIAS</t>
  </si>
  <si>
    <t>5.1.3.4.02.0000</t>
  </si>
  <si>
    <t>SERVICIOS DE COBRANZA INVESTIGACIÓN CREDITICIA Y SIMILAR</t>
  </si>
  <si>
    <t>5.1.3.4.02.0001</t>
  </si>
  <si>
    <t>SERVICIOS DE COBRANZA</t>
  </si>
  <si>
    <t>5.1.3.4.03.0000</t>
  </si>
  <si>
    <t>SERVICIOS DE RECAUDACIÓN, TRASLADO Y CUSTODIA DE VALORES</t>
  </si>
  <si>
    <t>5.1.3.4.03.0001</t>
  </si>
  <si>
    <t>TRASLADO DE VALORES</t>
  </si>
  <si>
    <t>5.1.3.4.04.0000</t>
  </si>
  <si>
    <t>SERVICIOS DE RESPONSABILIDAD PATRIMONIAL Y FIANZAS</t>
  </si>
  <si>
    <t>5.1.3.4.05.0000</t>
  </si>
  <si>
    <t>SEGUROS DE BIENES PATRIMONIALES</t>
  </si>
  <si>
    <t>5.1.3.4.05.0001</t>
  </si>
  <si>
    <t>SEGURO DE VEHÍCULOS</t>
  </si>
  <si>
    <t>5.1.3.4.05.0002</t>
  </si>
  <si>
    <t>SEGURO DE EDIFICIOS</t>
  </si>
  <si>
    <t>5.1.3.4.05.0003</t>
  </si>
  <si>
    <t>OTROS SEGUROS</t>
  </si>
  <si>
    <t>5.1.3.4.05.0004</t>
  </si>
  <si>
    <t>EXTENSIÓN GARANTÍA DE VEHÍCULOS</t>
  </si>
  <si>
    <t>5.1.3.4.06.0000</t>
  </si>
  <si>
    <t>ALMACENAJE, ENVASE Y EMBALAJE</t>
  </si>
  <si>
    <t>5.1.3.4.06.0001</t>
  </si>
  <si>
    <t>ALMACENAJE ARCHIVO MUNICIPAL</t>
  </si>
  <si>
    <t>5.1.3.4.07.0000</t>
  </si>
  <si>
    <t>FLETES Y MANIOBRAS</t>
  </si>
  <si>
    <t>5.1.3.4.07.0001</t>
  </si>
  <si>
    <t>SERVICIO DE GRÚA</t>
  </si>
  <si>
    <t>5.1.3.4.07.0002</t>
  </si>
  <si>
    <t>5.1.3.4.08.0000</t>
  </si>
  <si>
    <t>COMISIONES POR VENTAS</t>
  </si>
  <si>
    <t>5.1.3.4.08.0001</t>
  </si>
  <si>
    <t>5.1.3.4.09.0000</t>
  </si>
  <si>
    <t>SERVICIOS FINANCIEROS, BANCARIOS Y COMERCIALES INTEGRALES</t>
  </si>
  <si>
    <t>5.1.3.4.09.0001</t>
  </si>
  <si>
    <t>SERVICIOS FIDUCIARIOS Y DE CALIFICADORAS</t>
  </si>
  <si>
    <t>5.1.3.4.09.0002</t>
  </si>
  <si>
    <t>OTROS SERVICIOS BANCARIOS</t>
  </si>
  <si>
    <t>5.1.3.5.00.0000</t>
  </si>
  <si>
    <t>SERVICIOS DE INSTALACIÓN, REPARACIÓN, MANTENIMIENTO Y CONSERVACIÓN</t>
  </si>
  <si>
    <t>5.1.3.5.01.0000</t>
  </si>
  <si>
    <t>CONSERVACIÓN Y MANTENIMIENTO MENOR DE INMUEBLES</t>
  </si>
  <si>
    <t>5.1.3.5.01.0001</t>
  </si>
  <si>
    <t>REHABILITACIÓN DE EDIFICIO EN COMODATO</t>
  </si>
  <si>
    <t>5.1.3.5.01.0002</t>
  </si>
  <si>
    <t>MANTENIMIENTO DE EDIFICIOS E INSTALACIÓN</t>
  </si>
  <si>
    <t>5.1.3.5.01.0003</t>
  </si>
  <si>
    <t>IMPERMEABILIZACIONES</t>
  </si>
  <si>
    <t>5.1.3.5.01.0004</t>
  </si>
  <si>
    <t>MANTENIMIENTO DE CENTROS DEPORTIVOS</t>
  </si>
  <si>
    <t>5.1.3.5.01.0005</t>
  </si>
  <si>
    <t>MANTENIMIENTO DE VÍAS PÚBLICAS</t>
  </si>
  <si>
    <t>5.1.3.5.02.0000</t>
  </si>
  <si>
    <t>INSTALACIÓN, REPARACIÓN Y MANTENIMIENTO DE MOBILIARIO Y EQUIPO DE ADMINISTRACIÓN</t>
  </si>
  <si>
    <t>5.1.3.5.02.0001</t>
  </si>
  <si>
    <t>MANTENIMIENTO DE MUEBLES DE OFICINA Y ESTANTERIA</t>
  </si>
  <si>
    <t>5.1.3.5.02.0002</t>
  </si>
  <si>
    <t>MANTENIMIENTO DE MUEBLES QUE NO SEAN DE OFICINA Y ESTANTERIA</t>
  </si>
  <si>
    <t>5.1.3.5.02.0003</t>
  </si>
  <si>
    <t>5.1.3.5.03.0000</t>
  </si>
  <si>
    <t>INSTALACIÓN, REPARACIÓN Y MANTENIMIENTO DE EQUIPO DE CÓMPUTO</t>
  </si>
  <si>
    <t>5.1.3.5.03.0001</t>
  </si>
  <si>
    <t>MANTENIMIENTO DE EQUIPO DE CÓMPUTO</t>
  </si>
  <si>
    <t>5.1.3.5.03.0002</t>
  </si>
  <si>
    <t>MANTENIMIENTO DE EQUIPO DE COMUNICACIÓN</t>
  </si>
  <si>
    <t>5.1.3.5.04.0000</t>
  </si>
  <si>
    <t>INSTALACIÓN, REPARACIÓN Y MANTENIMIENTO DE EQUIPO E INSTRUMENTAL MÉDICO Y DE LABORATORIO</t>
  </si>
  <si>
    <t>5.1.3.5.04.0001</t>
  </si>
  <si>
    <t>MANTENIMIENTO DE EQUIPO MÉDICO</t>
  </si>
  <si>
    <t>5.1.3.5.05.0000</t>
  </si>
  <si>
    <t>REPARACIÓN Y MANTENIMIENTO DE EQUIPO DE TRANSPORTE</t>
  </si>
  <si>
    <t>5.1.3.5.05.0001</t>
  </si>
  <si>
    <t>MANTENIMIENTO DE VEHÍCULOS</t>
  </si>
  <si>
    <t>5.1.3.5.05.0002</t>
  </si>
  <si>
    <t>DEDUCIBLE POR SEGURO</t>
  </si>
  <si>
    <t>5.1.3.5.06.0000</t>
  </si>
  <si>
    <t>REPARACIÓN Y MANTENIMIENTO DE EQUIPO DE DEFENSA Y SEGURIDAD</t>
  </si>
  <si>
    <t>5.1.3.5.06.0002</t>
  </si>
  <si>
    <t>5.1.3.5.07.0000</t>
  </si>
  <si>
    <t>INSTALACIÓN, REPARACIÓN Y MANTENIMIENTO DE MAQUINARIA, OTROS EQUIPOS Y HERRAMIENTAS</t>
  </si>
  <si>
    <t>5.1.3.5.07.0001</t>
  </si>
  <si>
    <t>MANTENIMIENTO DE EQUIPO PESADO</t>
  </si>
  <si>
    <t>5.1.3.5.07.0003</t>
  </si>
  <si>
    <t>MANTENIMIENTO DE ELEVADORES</t>
  </si>
  <si>
    <t>5.1.3.5.07.0004</t>
  </si>
  <si>
    <t>MANTENIMIENTO SEÑALES Y NOMENCLATURAS</t>
  </si>
  <si>
    <t>5.1.3.5.07.0006</t>
  </si>
  <si>
    <t>MANTENIMIENTO DE ESTACIONÓMETROS</t>
  </si>
  <si>
    <t>5.1.3.5.07.0007</t>
  </si>
  <si>
    <t>MANTENIMIENTO DE MÁQUINAS, OTROS EQUIPOS, HERRAMIENTAS</t>
  </si>
  <si>
    <t>5.1.3.5.08.0000</t>
  </si>
  <si>
    <t>SERVICIO DE LIMPIEZA Y MANEJO DE DESECHO</t>
  </si>
  <si>
    <t>5.1.3.5.08.0001</t>
  </si>
  <si>
    <t>CUOTAS A SIMEPRODE</t>
  </si>
  <si>
    <t>5.1.3.5.08.0002</t>
  </si>
  <si>
    <t>SERVICIOS DE RECOLECCIÓN DE CONTENEDORES</t>
  </si>
  <si>
    <t>5.1.3.5.08.0004</t>
  </si>
  <si>
    <t>CUOTAS POR USO DE RELLENO SANITARIO</t>
  </si>
  <si>
    <t>5.1.3.5.08.0005</t>
  </si>
  <si>
    <t>MANEJO DE DESECHOS TÓXICOS</t>
  </si>
  <si>
    <t>5.1.3.5.08.0006</t>
  </si>
  <si>
    <t>SERVICIOS DE LAVANDERÍA</t>
  </si>
  <si>
    <t>5.1.3.5.08.0007</t>
  </si>
  <si>
    <t>RECOLECCIÓN Y TRASLADO DE BASURA DOMICILIARIA</t>
  </si>
  <si>
    <t>5.1.3.5.08.0008</t>
  </si>
  <si>
    <t>OTROS SERVICIOS DE LIMPIEZA</t>
  </si>
  <si>
    <t>5.1.3.5.09.0000</t>
  </si>
  <si>
    <t>SERVICIOS DE JARDINERÍA Y FUMIGACIÓN</t>
  </si>
  <si>
    <t>5.1.3.5.09.0001</t>
  </si>
  <si>
    <t>MANTENIMIENTO A PARQUES Y JARDINES</t>
  </si>
  <si>
    <t>5.1.3.5.09.0002</t>
  </si>
  <si>
    <t>FORESTACIÓN Y REFORESTACIÓN</t>
  </si>
  <si>
    <t>5.1.3.5.09.0003</t>
  </si>
  <si>
    <t>LIMPIEZA DE LOTES BALDÍOS</t>
  </si>
  <si>
    <t>5.1.3.5.09.0004</t>
  </si>
  <si>
    <t>SERVICIOS DE FUMIGACIÓN</t>
  </si>
  <si>
    <t>5.1.3.6.00.0000</t>
  </si>
  <si>
    <t>SERVICIOS DE COMUNICACIÓN SOCIAL Y PUBLICIDAD</t>
  </si>
  <si>
    <t>5.1.3.6.01.0000</t>
  </si>
  <si>
    <t>DIFUSIÓN POR RADIO, TELEVISIÓN Y OTROS MEDIOS DE MENSAJES SOBRE PROGRAMAS Y ACTIVIDADES GUBERNAMENTALES</t>
  </si>
  <si>
    <t>5.1.3.6.01.0001</t>
  </si>
  <si>
    <t>RADIO, PRENSA Y TELEVISIÓN PARA DIFUSIÓN DE PROGRAMAS Y ACTIVIDADES MUNICIPALES</t>
  </si>
  <si>
    <t>5.1.3.6.01.0002</t>
  </si>
  <si>
    <t>RADIO, PRENSA Y TELEVISIÓN PARA DIFUSIÓN DE SERVICIOS</t>
  </si>
  <si>
    <t>5.1.3.6.02.0000</t>
  </si>
  <si>
    <t>DIFUSIÓN POR RADIO, TELEVISIÓN Y OTROS MEDIOS DE MENSAJES COMERCIALES PARA PROMOVER LA VENTA DE BIENES Y SERVICIOS</t>
  </si>
  <si>
    <t>5.1.3.6.02.0001</t>
  </si>
  <si>
    <t>RADIO, PRENSA Y TELEVISIÓN PARA DIFUSIÓN</t>
  </si>
  <si>
    <t>5.1.3.6.03.0000</t>
  </si>
  <si>
    <t>SERVICIOS DE CREATIVIDAD, PREPRODUCCIÓN Y PRODUCCIÓN DE PUBLICIDAD, EXCEPTO INTERNET</t>
  </si>
  <si>
    <t>5.1.3.6.03.0001</t>
  </si>
  <si>
    <t>SERVICIO DE CREATIVIDAD, DISEÑO Y PRODUCCIÓN</t>
  </si>
  <si>
    <t>5.1.3.6.04.0000</t>
  </si>
  <si>
    <t>SERVICIOS DE REVELADO Y FOTOGRAFÍA</t>
  </si>
  <si>
    <t>5.1.3.6.04.0001</t>
  </si>
  <si>
    <t>REVELADO E IMPRESIÓN DE FOTOGRAFÍA</t>
  </si>
  <si>
    <t>5.1.3.6.05.0000</t>
  </si>
  <si>
    <t>SERVICIOS DE INDUSTRIA FÍLMICA, DEL SONIDO Y DEL VIDEO</t>
  </si>
  <si>
    <t>5.1.3.6.06.0000</t>
  </si>
  <si>
    <t>SERVICIOS DE CREACIÓN Y DIFUSIÓN DE CONTENIDO EXCLUSIVAMENTE A TRAVÉS DE INTERNET</t>
  </si>
  <si>
    <t>5.1.3.6.06.0001</t>
  </si>
  <si>
    <t>SERVICIO DE CREACIÓN Y DIFUSIÓN DE CONTENIDO INTERNET</t>
  </si>
  <si>
    <t>5.1.3.6.09.0000</t>
  </si>
  <si>
    <t>OTROS SERVICIOS DE INFORMACIÓN</t>
  </si>
  <si>
    <t>5.1.3.6.09.0001</t>
  </si>
  <si>
    <t>MONITOREO Y ENCUESTAS</t>
  </si>
  <si>
    <t>5.1.3.7.00.0000</t>
  </si>
  <si>
    <t>SERVICIOS  DE TRASLADO Y VIÁTICOS</t>
  </si>
  <si>
    <t>5.1.3.7.01.0000</t>
  </si>
  <si>
    <t>PASAJES AÉREOS</t>
  </si>
  <si>
    <t>5.1.3.7.01.0001</t>
  </si>
  <si>
    <t>BOLETOS DE AVIÓN</t>
  </si>
  <si>
    <t>5.1.3.7.02.0000</t>
  </si>
  <si>
    <t>PASAJES TERRESTRES</t>
  </si>
  <si>
    <t>5.1.3.7.02.0001</t>
  </si>
  <si>
    <t>BOLETOS PASAJE TERRESTRE</t>
  </si>
  <si>
    <t>5.1.3.7.03.0000</t>
  </si>
  <si>
    <t>PASAJES MARÍTIMOS, LACUSTRES Y FLUVIALES</t>
  </si>
  <si>
    <t>5.1.3.7.04.0000</t>
  </si>
  <si>
    <t>AUTOTRANSPORTE</t>
  </si>
  <si>
    <t>5.1.3.7.05.0000</t>
  </si>
  <si>
    <t>VIÁTICOS EN EL PAÍS</t>
  </si>
  <si>
    <t>5.1.3.7.05.0001</t>
  </si>
  <si>
    <t>GASTOS DE VIAJE</t>
  </si>
  <si>
    <t>5.1.3.7.06.0000</t>
  </si>
  <si>
    <t>VIÁTICOS EN EL EXTRANJERO</t>
  </si>
  <si>
    <t>5.1.3.7.07.0000</t>
  </si>
  <si>
    <t>GASTOS DE INSTALACIÓN Y TRASLADO DE MENAJE</t>
  </si>
  <si>
    <t>5.1.3.7.08.0000</t>
  </si>
  <si>
    <t>SERVICIOS INTEGRALES DE TRASLADO Y VIÁTICOS</t>
  </si>
  <si>
    <t>5.1.3.7.09.0000</t>
  </si>
  <si>
    <t>OTROS SERVICIOS DE TRASLADO Y HOSPEDAJE</t>
  </si>
  <si>
    <t>5.1.3.7.09.0001</t>
  </si>
  <si>
    <t>5.1.3.8.00.0000</t>
  </si>
  <si>
    <t>SERVICIOS OFICIALES</t>
  </si>
  <si>
    <t>5.1.3.8.01.0000</t>
  </si>
  <si>
    <t>GASTOS DE CEREMONIAL</t>
  </si>
  <si>
    <t>5.1.3.8.01.0001</t>
  </si>
  <si>
    <t>ATENCIÓN A FUNCIONARIOS</t>
  </si>
  <si>
    <t>5.1.3.8.01.0002</t>
  </si>
  <si>
    <t>INFORME DEL C. PRESIDENTE MUNICIPAL</t>
  </si>
  <si>
    <t>5.1.3.8.01.0003</t>
  </si>
  <si>
    <t>ATENCIÓN CIUDADANA</t>
  </si>
  <si>
    <t>5.1.3.8.02.0000</t>
  </si>
  <si>
    <t>GASTOS DE ORDEN SOCIAL Y CULTURAL</t>
  </si>
  <si>
    <t>5.1.3.8.02.0001</t>
  </si>
  <si>
    <t>EVENTOS CÍVICOS</t>
  </si>
  <si>
    <t>5.1.3.8.02.0002</t>
  </si>
  <si>
    <t>DÍA DEL NIÑO</t>
  </si>
  <si>
    <t>5.1.3.8.02.0003</t>
  </si>
  <si>
    <t>DÍA DES MADRES</t>
  </si>
  <si>
    <t>5.1.3.8.02.0004</t>
  </si>
  <si>
    <t>DÍA DEL ADULTO MAYOR</t>
  </si>
  <si>
    <t>5.1.3.8.02.0005</t>
  </si>
  <si>
    <t>DÍA DEL PADRE</t>
  </si>
  <si>
    <t>5.1.3.8.02.0006</t>
  </si>
  <si>
    <t>ANIVERSARIO DEL MUNICIPIO</t>
  </si>
  <si>
    <t>5.1.3.8.02.0007</t>
  </si>
  <si>
    <t>DÍA DE LAS MUJERES</t>
  </si>
  <si>
    <t>5.1.3.8.02.0008</t>
  </si>
  <si>
    <t>DÍA DEL MAESTRO</t>
  </si>
  <si>
    <t>5.1.3.8.02.0009</t>
  </si>
  <si>
    <t>FIESTAS PATRIAS</t>
  </si>
  <si>
    <t>5.1.3.8.03.0000</t>
  </si>
  <si>
    <t>CONGRESOS Y CONVENCIONES</t>
  </si>
  <si>
    <t>5.1.3.8.03.0001</t>
  </si>
  <si>
    <t>5.1.3.8.04.0000</t>
  </si>
  <si>
    <t>EXPOSICIONES</t>
  </si>
  <si>
    <t>5.1.3.8.04.0001</t>
  </si>
  <si>
    <t>EVENTOS POR EXPOSICIONES</t>
  </si>
  <si>
    <t>5.1.3.8.05.0000</t>
  </si>
  <si>
    <t>GASTOS DE REPRESENTACIÓN</t>
  </si>
  <si>
    <t>5.1.3.8.05.0001</t>
  </si>
  <si>
    <t>5.1.3.9.00.0000</t>
  </si>
  <si>
    <t>OTROS SERVICIOS GENERALES</t>
  </si>
  <si>
    <t>5.1.3.9.01.0000</t>
  </si>
  <si>
    <t>SERVICIOS FUNERARIOS Y DE CEMENTERIOS</t>
  </si>
  <si>
    <t>5.1.3.9.01.0001</t>
  </si>
  <si>
    <t>GASTOS FUNERARIOS</t>
  </si>
  <si>
    <t>5.1.3.9.01.0002</t>
  </si>
  <si>
    <t>ATAÚDES Y ARREGLOS</t>
  </si>
  <si>
    <t>5.1.3.9.02.0000</t>
  </si>
  <si>
    <t>IMPUESTOS Y DERECHOS</t>
  </si>
  <si>
    <t>5.1.3.9.02.0001</t>
  </si>
  <si>
    <t>REFRENDOS, PLACAS Y TENENCIAS</t>
  </si>
  <si>
    <t>5.1.3.9.02.0002</t>
  </si>
  <si>
    <t>PAGO DE DERECHOS DIVERSOS</t>
  </si>
  <si>
    <t>5.1.3.9.02.0003</t>
  </si>
  <si>
    <t>PAGO DE IMPUESTOS DIVERSOS</t>
  </si>
  <si>
    <t>5.1.3.9.03.0000</t>
  </si>
  <si>
    <t>IMPUESTOS Y DERECHOS DE IMPORTACIÓN</t>
  </si>
  <si>
    <t>5.1.3.9.04.0000</t>
  </si>
  <si>
    <t>SENTENCIAS Y RESOLUCIONES POR AUTORIDAD COMPETENTE</t>
  </si>
  <si>
    <t>5.1.3.9.04.0001</t>
  </si>
  <si>
    <t>SENTENCIAS Y RESOLUCIONES POR AUTORIDAD COMPETENTE JUDICIAL</t>
  </si>
  <si>
    <t>5.1.3.9.04.0002</t>
  </si>
  <si>
    <t>SENTENCIAS Y RESOLUCIONES POR AUTORIDAD COMPETENTE  INTERNO</t>
  </si>
  <si>
    <t>5.1.3.9.04.0003</t>
  </si>
  <si>
    <t>SENTENCIAS Y RESOLUCIONES RECURSOS HUMANOS</t>
  </si>
  <si>
    <t>5.1.3.9.05.0000</t>
  </si>
  <si>
    <t>5.1.3.9.05.0001</t>
  </si>
  <si>
    <t>5.1.3.9.05.0002</t>
  </si>
  <si>
    <t>REINTEGRO Y DEVOLUCIÓN DIVERSOS FONDOS FEDERALES</t>
  </si>
  <si>
    <t>5.1.3.9.05.0003</t>
  </si>
  <si>
    <t>RECARGOS Y ACTUALIZACIONES IMPUESTOS FEDERALES</t>
  </si>
  <si>
    <t>5.1.3.9.06.0000</t>
  </si>
  <si>
    <t>OTROS GASTOS POR RESPONSABILIDADES</t>
  </si>
  <si>
    <t>5.1.3.9.06.0001</t>
  </si>
  <si>
    <t>DEDUCIBLES POR ACCIDENTES</t>
  </si>
  <si>
    <t>5.1.3.9.06.0002</t>
  </si>
  <si>
    <t>SEGUROS DE RESPONSABILIDAD CIVIL</t>
  </si>
  <si>
    <t>5.1.3.9.06.0003</t>
  </si>
  <si>
    <t>SEGUROS DE OBRA DE ARTE</t>
  </si>
  <si>
    <t>5.1.3.9.08.0000</t>
  </si>
  <si>
    <t>IMPUESTO SOBRE NÓMINAS Y OTROS QUE SE DERIVEN DE UNA RELACIÓN LABORAL</t>
  </si>
  <si>
    <t>5.1.3.9.08.0001</t>
  </si>
  <si>
    <t>5.1.3.9.09.0000</t>
  </si>
  <si>
    <t>5.1.3.9.09.0001</t>
  </si>
  <si>
    <t>SUSCRIPCIONES Y CUOTAS</t>
  </si>
  <si>
    <t>5.1.3.9.09.0002</t>
  </si>
  <si>
    <t>GASTOS DE TRANSICIÓN</t>
  </si>
  <si>
    <t>5.1.3.9.09.0003</t>
  </si>
  <si>
    <t>SERVICIO OPERACIÓN GPS</t>
  </si>
  <si>
    <t>5.1.3.9.09.0004</t>
  </si>
  <si>
    <t>SERVICIO DE MONITOREO METROPOLITANO</t>
  </si>
  <si>
    <t>5.1.3.9.09.0005</t>
  </si>
  <si>
    <t>DIVERSOS SERVICIOS</t>
  </si>
  <si>
    <t>5.1.3.9.09.0006</t>
  </si>
  <si>
    <t>CUENTA INTERNA PARA IVA</t>
  </si>
  <si>
    <t>5.1.3.9.09.0007</t>
  </si>
  <si>
    <t>REINTEGRO CHEQUES AÑOS ANTERIORES</t>
  </si>
  <si>
    <t>5.1.3.9.09.0008</t>
  </si>
  <si>
    <t>MANTENIMIENTO DE VÍAS PÚBLICA</t>
  </si>
  <si>
    <t>5.1.3.9.09.0009</t>
  </si>
  <si>
    <t>CUENTA INTERNA PARA IEPS</t>
  </si>
  <si>
    <t>5.1.3.9.09.0010</t>
  </si>
  <si>
    <t>DEVOLUCIÓN  CONTRIBUCIONES EJERCICIOS ANTERIORES</t>
  </si>
  <si>
    <t>5.1.3.9.09.0011</t>
  </si>
  <si>
    <t>REINTEGRO DE RECURSOS FEDERALES</t>
  </si>
  <si>
    <t>5.2.0.0.00.0000</t>
  </si>
  <si>
    <t>TRANSFERENCIAS, ASIGNACIONES, SUBSIDIOS Y OTRAS AYUDAS</t>
  </si>
  <si>
    <t>5.2.1.0.00.0000</t>
  </si>
  <si>
    <t>TRANSFERENCIAS INTERNAS Y ASIGNACIONES AL SECTOR PÚBLICO</t>
  </si>
  <si>
    <t>5.2.1.1.00.0000</t>
  </si>
  <si>
    <t>ASIGNACIONES AL SECTOR PÚBLICO</t>
  </si>
  <si>
    <t>5.2.1.1.01.0000</t>
  </si>
  <si>
    <t>5.2.1.2.00.0000</t>
  </si>
  <si>
    <t>TRANSFERENCIAS INTERNAS AL SECTOR PÚBLICO</t>
  </si>
  <si>
    <t>5.2.1.2.01.0000</t>
  </si>
  <si>
    <t>5.2.1.2.01.0001</t>
  </si>
  <si>
    <t>5.2.2.0.00.0000</t>
  </si>
  <si>
    <t>5.2.2.1.00.0000</t>
  </si>
  <si>
    <t>TRANSFERENCIAS A ENTIDADES PARAESTATALES</t>
  </si>
  <si>
    <t>5.2.2.1.00.0001</t>
  </si>
  <si>
    <t>APORTACIONES AL INSTITUTO DE JUVENTUD</t>
  </si>
  <si>
    <t>5.2.2.1.00.0002</t>
  </si>
  <si>
    <t>APORTACIONES AL INSTITUTO DE MUJER</t>
  </si>
  <si>
    <t>5.2.2.1.00.0003</t>
  </si>
  <si>
    <t>APORTACIONES AL IMPLANC</t>
  </si>
  <si>
    <t>5.2.2.2.00.0000</t>
  </si>
  <si>
    <t>TRANSFERENCIAS A ENTIDADES FEDERATIVAS Y MUNICIPIOS</t>
  </si>
  <si>
    <t>5.2.3.0.00.0000</t>
  </si>
  <si>
    <t>5.2.3.1.00.0000</t>
  </si>
  <si>
    <t>SUBSIDIOS</t>
  </si>
  <si>
    <t>5.2.3.1.01.0000</t>
  </si>
  <si>
    <t>SUBSIDIOS A LA PRODUCCIÓN</t>
  </si>
  <si>
    <t>5.2.3.1.02.0000</t>
  </si>
  <si>
    <t>SUBSIDIOS A LA DISTRIBUCIÓN</t>
  </si>
  <si>
    <t>5.2.3.1.03.0000</t>
  </si>
  <si>
    <t>SUBSIDIOS A LA INVERSIÓN</t>
  </si>
  <si>
    <t>5.2.3.1.04.0000</t>
  </si>
  <si>
    <t>SUBSIDIOS A LA PRESTACIÓN DE SERVICIOS PÚBLICOS</t>
  </si>
  <si>
    <t>5.2.3.1.05.0000</t>
  </si>
  <si>
    <t>SUBSIDIOS PARA CUBRIR DIFERENCIAS EN TASAS DE INTERESES</t>
  </si>
  <si>
    <t>5.2.3.1.05.0001</t>
  </si>
  <si>
    <t>SUBSIDIOS PARA CUBRIR DIFERENCIAS EN TASAS DE INTERESES PYMES</t>
  </si>
  <si>
    <t>5.2.3.2.00.0000</t>
  </si>
  <si>
    <t>SUBVENCIONES</t>
  </si>
  <si>
    <t>5.2.4.0.00.0000</t>
  </si>
  <si>
    <t>5.2.4.1.00.0000</t>
  </si>
  <si>
    <t>AYUDAS SOCIALES A PERSONAS</t>
  </si>
  <si>
    <t>5.2.4.1.01.0000</t>
  </si>
  <si>
    <t>5.2.4.1.01.0001</t>
  </si>
  <si>
    <t>5.2.4.1.01.0002</t>
  </si>
  <si>
    <t>DESPENSAS A PERSONAS DE ESCASOS RECURSOS</t>
  </si>
  <si>
    <t>5.2.4.1.01.0004</t>
  </si>
  <si>
    <t>ATENCIÓN MÉDICA A PERSONAS DE ESCASOS RECURSOS</t>
  </si>
  <si>
    <t>5.2.4.1.01.0005</t>
  </si>
  <si>
    <t>APOYO DE ÚTILES ESCOLARES</t>
  </si>
  <si>
    <t>5.2.4.1.01.0006</t>
  </si>
  <si>
    <t>APOYOS DIVERSOS</t>
  </si>
  <si>
    <t>5.2.4.1.01.0009</t>
  </si>
  <si>
    <t>APOYOS A DEPORTISTAS DESTACADOS</t>
  </si>
  <si>
    <t>5.2.4.1.01.0010</t>
  </si>
  <si>
    <t>PRESUPUESTO PARTICIPATIVO</t>
  </si>
  <si>
    <t>5.2.4.2.00.0000</t>
  </si>
  <si>
    <t>BECAS</t>
  </si>
  <si>
    <t>5.2.4.2.01.0000</t>
  </si>
  <si>
    <t>BECAS Y OTRAS AYUDAS PARA PROGRAMAS DE CAPACITACIÓN</t>
  </si>
  <si>
    <t>5.2.4.2.01.0001</t>
  </si>
  <si>
    <t>BECAS Y OTRAS AYUDAS P/PROG. CAPACITACIÓN</t>
  </si>
  <si>
    <t>5.2.4.2.01.0004</t>
  </si>
  <si>
    <t>APOYOS ESCOLARES (BECAS) DIF</t>
  </si>
  <si>
    <t>5.2.4.3.00.0000</t>
  </si>
  <si>
    <t>AYUDAS SOCIALES A INSTITUCIONES</t>
  </si>
  <si>
    <t>5.2.4.3.01.0000</t>
  </si>
  <si>
    <t>AYUDAS SOCIALES A INSTITUCIONES DE ENSEÑANZA</t>
  </si>
  <si>
    <t>5.2.4.3.01.0001</t>
  </si>
  <si>
    <t>APOYOS ECONÓMICOS A INSTITUCIONES DE ENSEÑANZA</t>
  </si>
  <si>
    <t>5.2.4.3.01.0002</t>
  </si>
  <si>
    <t>APOYOS EN ESPECIE A INSTITUCIONES DE ENSEÑANZA</t>
  </si>
  <si>
    <t>5.2.4.3.02.0000</t>
  </si>
  <si>
    <t>AYUDAS SOCIALES A ACTIVIDADES CIENTÍFICAS O ACADÉMICAS</t>
  </si>
  <si>
    <t>5.2.4.3.03.0000</t>
  </si>
  <si>
    <t>AYUDAS SOCIALES A INSTITUCIONES SIN FINES DE LUCRO</t>
  </si>
  <si>
    <t>5.2.4.3.03.0001</t>
  </si>
  <si>
    <t>APORTACIONES A LA CRUZ VERDE</t>
  </si>
  <si>
    <t>5.2.4.3.03.0002</t>
  </si>
  <si>
    <t>APORTACIONES A LA CRUZ ROJA</t>
  </si>
  <si>
    <t>5.2.4.3.03.0003</t>
  </si>
  <si>
    <t>APORTACIONES A BOMBEROS</t>
  </si>
  <si>
    <t>5.2.4.3.03.0004</t>
  </si>
  <si>
    <t>AYUDA SOCIAL  A INSTITUCIONES SIN FINES DE LUCRO</t>
  </si>
  <si>
    <t>5.2.4.3.03.0005</t>
  </si>
  <si>
    <t>APORTACIONES A CENTROS ASISTENCIALES</t>
  </si>
  <si>
    <t>5.2.4.3.03.0006</t>
  </si>
  <si>
    <t>APORTACIONES A ASOCIACIONES CIVILES</t>
  </si>
  <si>
    <t>5.2.4.3.04.0000</t>
  </si>
  <si>
    <t>AYUDAS SOCIALES A COOPERATIVAS</t>
  </si>
  <si>
    <t>5.2.4.3.05.0000</t>
  </si>
  <si>
    <t>AYUDAS SOCIALES A ENTIDADES DE INTERÉS PÚBLICO</t>
  </si>
  <si>
    <t>5.2.4.3.05.0001</t>
  </si>
  <si>
    <t>SUBSIDIO DIFERENCIA TASA DE INTERÉS PYMES</t>
  </si>
  <si>
    <t>5.2.4.4.00.0000</t>
  </si>
  <si>
    <t>AYUDAS SOCIALES POR DESASTRES NATURALES Y OTROS SINIESTROS</t>
  </si>
  <si>
    <t>5.2.4.4.01.0000</t>
  </si>
  <si>
    <t>5.2.4.4.01.0001</t>
  </si>
  <si>
    <t>APORTACIÓN AL FONDEN</t>
  </si>
  <si>
    <t>5.2.4.4.01.0002</t>
  </si>
  <si>
    <t>APOYOS POR SINIESTROS</t>
  </si>
  <si>
    <t>5.2.5.0.00.0000</t>
  </si>
  <si>
    <t>5.2.5.1.00.0000</t>
  </si>
  <si>
    <t>PENSIONES</t>
  </si>
  <si>
    <t>5.2.5.1.01.0000</t>
  </si>
  <si>
    <t>5.2.5.1.01.0001</t>
  </si>
  <si>
    <t>5.2.5.1.01.0002</t>
  </si>
  <si>
    <t>BONOS DE DESPENSA PENSIONADOS</t>
  </si>
  <si>
    <t>5.2.5.1.01.0003</t>
  </si>
  <si>
    <t>AGUINALDO PENSIONADOS</t>
  </si>
  <si>
    <t>5.2.5.1.01.0004</t>
  </si>
  <si>
    <t>PRIMA VACACIONAL PENSIONADOS</t>
  </si>
  <si>
    <t>5.2.5.1.01.0005</t>
  </si>
  <si>
    <t>OTRAS PRESTACIONES DE PENSIONADOS</t>
  </si>
  <si>
    <t>5.2.5.1.01.0007</t>
  </si>
  <si>
    <t>AYUDA PARA EDUCACIÓN PENSIONADOS</t>
  </si>
  <si>
    <t>5.2.5.1.01.0008</t>
  </si>
  <si>
    <t>LIQUIDACIONES PENSIONADOS</t>
  </si>
  <si>
    <t>5.2.5.1.01.0009</t>
  </si>
  <si>
    <t>BONO ANUAL ESPÍRITU DE SERVICIO PENSIONADOS</t>
  </si>
  <si>
    <t>5.2.5.1.01.0010</t>
  </si>
  <si>
    <t>BONO ANUAL FIRMA CONTRATO CLAÚSULAS 56-1 PENSIONADOS</t>
  </si>
  <si>
    <t>5.2.5.1.01.0011</t>
  </si>
  <si>
    <t>BONO ANUAL FIRMA CONTRATO CLAÚSULAS 56-2 PENSIONADOS</t>
  </si>
  <si>
    <t>5.2.5.1.01.0012</t>
  </si>
  <si>
    <t>BONO INCENTIVO DICIEMBRE 2018 PENSIONADOS</t>
  </si>
  <si>
    <t>5.2.5.2.00.0000</t>
  </si>
  <si>
    <t>JUBILACIONES</t>
  </si>
  <si>
    <t>5.2.5.2.01.0000</t>
  </si>
  <si>
    <t>5.2.5.2.01.0001</t>
  </si>
  <si>
    <t>5.2.5.2.01.0002</t>
  </si>
  <si>
    <t>BONOS DE DESPENSA JUBILADOS</t>
  </si>
  <si>
    <t>5.2.5.2.01.0003</t>
  </si>
  <si>
    <t>AGUINALDO JUBILADOS</t>
  </si>
  <si>
    <t>5.2.5.2.01.0004</t>
  </si>
  <si>
    <t>PRIMA VACACIONAL JUBILADOS</t>
  </si>
  <si>
    <t>5.2.5.2.01.0005</t>
  </si>
  <si>
    <t>OTRAS PRESTACIONES A JUBILADOS</t>
  </si>
  <si>
    <t>5.2.5.2.01.0007</t>
  </si>
  <si>
    <t>AYUDA PARA EDUCACIÓN JUBILADOS</t>
  </si>
  <si>
    <t>5.2.5.2.01.0009</t>
  </si>
  <si>
    <t>BONO ANUAL ESPÍRITU DE SERVICIO JUBILADOS</t>
  </si>
  <si>
    <t>5.2.5.2.01.0010</t>
  </si>
  <si>
    <t>BONO ANUAL FIRMA CONTRATO CLAÚSULA 56-1 JUBILADOS</t>
  </si>
  <si>
    <t>5.2.5.2.01.0011</t>
  </si>
  <si>
    <t>BONO ANUAL FIRMA CONTRATO CLAÚSULA 56-2 JUBILADOS</t>
  </si>
  <si>
    <t>5.2.5.2.01.0012</t>
  </si>
  <si>
    <t>BONO INCENTIVO DICIEMBRE 2018 JUBILADOS</t>
  </si>
  <si>
    <t>5.2.5.9.00.0000</t>
  </si>
  <si>
    <t>OTRAS PENSIONES Y JUBILACIONES</t>
  </si>
  <si>
    <t>5.2.5.9.01.0000</t>
  </si>
  <si>
    <t>5.2.5.9.01.0001</t>
  </si>
  <si>
    <t>5.2.5.9.01.0002</t>
  </si>
  <si>
    <t>PRESTACIÓN ISPT PENSIONADOS Y JUBILADOS</t>
  </si>
  <si>
    <t>5.2.6.0.00.0000</t>
  </si>
  <si>
    <t>TRANSFERENCIAS A FIDEICOMISOS, MANDATOS Y CONTRATOS ANÁLOGOS</t>
  </si>
  <si>
    <t>5.2.6.1.00.0000</t>
  </si>
  <si>
    <t>TRANSFERENCIAS A FIDEICOMISOS, MANDATOS Y CONTRATOS ANÁLOGOS DEL GOBIERNO</t>
  </si>
  <si>
    <t>5.2.6.1.01.0000</t>
  </si>
  <si>
    <t>TRANSFERENCIAS A FIDEICOMISOS DEL PODER EJECUTIVO</t>
  </si>
  <si>
    <t>5.2.6.1.02.0000</t>
  </si>
  <si>
    <t>TRANSFERENCIAS A FIDEICOMISOS DEL PODER LEGISLATIVO</t>
  </si>
  <si>
    <t>5.2.6.1.03.0000</t>
  </si>
  <si>
    <t>TRANSFERENCIAS A FIDEICOMISOS DEL PODER JUDICIAL</t>
  </si>
  <si>
    <t>5.2.6.2.00.0000</t>
  </si>
  <si>
    <t>TRANSFERENCIAS A FIDEICOMISOS, MANDATOS Y CONTRATOS ANÁLOGOS A ENTIDADES PARAESTATALES</t>
  </si>
  <si>
    <t>5.2.6.2.01.0000</t>
  </si>
  <si>
    <t>TRANSFERENCIAS A FIDEICOMISOS PÚBLICOS DE ENTIDADES PARAESTATALES NO EMPRESARIALES Y NO FINANCIERAS</t>
  </si>
  <si>
    <t>5.2.6.2.01.0001</t>
  </si>
  <si>
    <t>TRANSFERENCIAS A FIDEICOMISOS DE ENTIDAD</t>
  </si>
  <si>
    <t>5.2.6.2.01.0002</t>
  </si>
  <si>
    <t>FIDEICOMISO LA GRAN CIUDAD (F-BP417)</t>
  </si>
  <si>
    <t>5.2.6.2.01.0003</t>
  </si>
  <si>
    <t>FIDEICOMISO FIDEMEJORA  (BP4917)</t>
  </si>
  <si>
    <t>5.2.6.2.01.0004</t>
  </si>
  <si>
    <t>FIDEICOMISO DISTRITO TEC</t>
  </si>
  <si>
    <t>5.2.6.2.02.0000</t>
  </si>
  <si>
    <t>TRANSFERENCIAS A FIDEICOMISOS PÚBLICOS DE ENTIDADES PARAESTATALES EMPRESARIALES Y NO FINANCIERAS</t>
  </si>
  <si>
    <t>5.2.6.2.03.0000</t>
  </si>
  <si>
    <t>TRANSFERENCIAS A FIDEICOMISOS DE INSTITUCIONES PÚBLICAS FINANCIERAS</t>
  </si>
  <si>
    <t>5.2.7.0.00.0000</t>
  </si>
  <si>
    <t>TRANSFERENCIAS A LA SEGURIDAD SOCIAL</t>
  </si>
  <si>
    <t>5.2.7.1.00.0000</t>
  </si>
  <si>
    <t>TRANSFERENCIAS POR OBLIGACIONES DE LEY</t>
  </si>
  <si>
    <t>5.2.8.0.00.0000</t>
  </si>
  <si>
    <t>5.2.8.1.00.0000</t>
  </si>
  <si>
    <t>DONATIVOS A INSTITUCIONES SIN FINES DE LUCRO</t>
  </si>
  <si>
    <t>5.2.8.2.00.0000</t>
  </si>
  <si>
    <t>DONATIVOS A ENTIDADES FEDERATIVAS Y MUNICIPIOS</t>
  </si>
  <si>
    <t>5.2.8.3.00.0000</t>
  </si>
  <si>
    <t>DONATIVOS A FIDEICOMISO, MANDATOS Y CONTRATOS ANÁLOGOS PRIVADOS</t>
  </si>
  <si>
    <t>5.2.8.4.00.0000</t>
  </si>
  <si>
    <t>DONATIVOS A FIDEICOMISO, MANDATOS Y CONTRATOS ANÁLOGOS ESTATALES</t>
  </si>
  <si>
    <t>5.2.8.5.00.0000</t>
  </si>
  <si>
    <t>DONATIVOS INTERNACIONALES</t>
  </si>
  <si>
    <t>5.2.9.0.00.0000</t>
  </si>
  <si>
    <t>TRANSFERENCIAS AL EXTERIOR</t>
  </si>
  <si>
    <t>5.2.9.1.00.0000</t>
  </si>
  <si>
    <t>TRANSFERENCIAS AL EXTERIOR A GOBIERNOS EXTRANJEROS Y ORGANISMOS INTERNACIONALES</t>
  </si>
  <si>
    <t>5.2.9.1.01.0000</t>
  </si>
  <si>
    <t>TRANSFERENCIAS PARA GOBIERNOS EXTRANJEROS</t>
  </si>
  <si>
    <t>5.2.9.1.02.0000</t>
  </si>
  <si>
    <t>TRANSFERENCIAS PARA ORGANISMOS INTERNACIONALES</t>
  </si>
  <si>
    <t>5.2.9.2.00.0000</t>
  </si>
  <si>
    <t>TRANSFERENCIAS AL SECTOR PRIVADO EXTERNO</t>
  </si>
  <si>
    <t>5.2.9.2.01.0000</t>
  </si>
  <si>
    <t>TRANSFERENCIAS PARA EL SECTOR PRIVADO EXTERNO</t>
  </si>
  <si>
    <t>5.3.0.0.00.0000</t>
  </si>
  <si>
    <t>PARTICIPACIONES Y APORTACIONES</t>
  </si>
  <si>
    <t>5.3.1.0.00.0000</t>
  </si>
  <si>
    <t>5.3.1.1.00.0000</t>
  </si>
  <si>
    <t>PARTICIPACIONES DE LA FEDERACIÓN A ENTIDADES FEDERATIVAS Y MUNICIPIOS</t>
  </si>
  <si>
    <t>5.3.1.2.00.0000</t>
  </si>
  <si>
    <t>PARTICIPACIONES DE LAS  ENTIDADES FEDERATIVAS A LOS MUNICIPIOS</t>
  </si>
  <si>
    <t>5.3.2.0.00.0000</t>
  </si>
  <si>
    <t>5.3.2.1.00.0000</t>
  </si>
  <si>
    <t>APORTACIONES DE LA FEDERACIÓN A ENTIDADES FEDERATIVAS Y MUNICIPIOS</t>
  </si>
  <si>
    <t>5.3.2.2.00.0000</t>
  </si>
  <si>
    <t>APORTACIONES DE LAS ENTIDADES FEDERATIVAS A LOS MUNICIPIOS</t>
  </si>
  <si>
    <t>5.3.3.0.00.0000</t>
  </si>
  <si>
    <t>5.3.3.1.00.0000</t>
  </si>
  <si>
    <t>CONVENIOS DE REASIGNACIÓN</t>
  </si>
  <si>
    <t>5.3.3.1.01.0000</t>
  </si>
  <si>
    <t>5.3.3.1.01.0001</t>
  </si>
  <si>
    <t>5.3.3.1.01.0002</t>
  </si>
  <si>
    <t>PROG. CONARTE -CONACULTA Y MTY</t>
  </si>
  <si>
    <t>5.3.3.2.00.0000</t>
  </si>
  <si>
    <t>CONVENIOS DE DESCENTRALIZACIÓN Y OTROS</t>
  </si>
  <si>
    <t>5.3.3.2.01.0000</t>
  </si>
  <si>
    <t>5.3.3.2.01.0001</t>
  </si>
  <si>
    <t>PROGRAMA PYMES Y PYMES Y REGIOMONTANAS</t>
  </si>
  <si>
    <t>5.3.3.2.01.0002</t>
  </si>
  <si>
    <t>5.3.3.2.01.0003</t>
  </si>
  <si>
    <t>CONVENIO CUARTEL SEDENA</t>
  </si>
  <si>
    <t>5.4.0.0.00.0000</t>
  </si>
  <si>
    <t>INTERESES, COMISIONES Y OTROS GASTOS DE DEUDA PÚBLICA</t>
  </si>
  <si>
    <t>5.4.1.0.00.0000</t>
  </si>
  <si>
    <t>INTERESES DE DEUDA PÚBLICA</t>
  </si>
  <si>
    <t>5.4.1.1.00.0000</t>
  </si>
  <si>
    <t>INTERESES DE DEUDA PÚBLICA INTERNA</t>
  </si>
  <si>
    <t>5.4.1.1.01.0000</t>
  </si>
  <si>
    <t>INTERESES DE DEUDA PÚBLICA INTERNA CON INSTITUCIONES DE CRÉDITO</t>
  </si>
  <si>
    <t>5.4.1.1.01.0001</t>
  </si>
  <si>
    <t>INTERESES DEL CRÉDITO CON BANOBRAS</t>
  </si>
  <si>
    <t>5.4.1.1.01.0002</t>
  </si>
  <si>
    <t>INTERESES DEL CRÉDITO CON BANCA DEL BAJÍO</t>
  </si>
  <si>
    <t>5.4.1.1.01.0003</t>
  </si>
  <si>
    <t>INTERESES DEL CRÉDITO CON BBVA</t>
  </si>
  <si>
    <t>5.4.1.1.01.0004</t>
  </si>
  <si>
    <t>INTERESES DEL CRÉDITO CON BANCO AFIRME</t>
  </si>
  <si>
    <t>5.4.1.1.01.0005</t>
  </si>
  <si>
    <t>INTERESES DEL CRÉDITO CON INTERACCIONES</t>
  </si>
  <si>
    <t>5.4.1.1.01.0006</t>
  </si>
  <si>
    <t>INTERESES DEL CRÉDITO CON BANORTE</t>
  </si>
  <si>
    <t>5.4.1.1.01.0007</t>
  </si>
  <si>
    <t>INTERESES REFINANCIAMIENTO 2016 BANOBRAS</t>
  </si>
  <si>
    <t>5.4.1.1.01.0008</t>
  </si>
  <si>
    <t>INTERESES FINANCIAMIIENTO 2016 BBVA BANCOMER</t>
  </si>
  <si>
    <t>5.4.1.1.01.0009</t>
  </si>
  <si>
    <t>5.4.1.1.01.0010</t>
  </si>
  <si>
    <t>5.4.1.1.02.0000</t>
  </si>
  <si>
    <t>INTERESES DERIVADOS DE COLOCACIÓN DE TÍTULOS Y VALORES</t>
  </si>
  <si>
    <t>5.4.1.1.03.0000</t>
  </si>
  <si>
    <t>INTERESES POR ARRENDAMIENTOS FINANCIEROS NACIONALES</t>
  </si>
  <si>
    <t>5.4.1.2.00.0000</t>
  </si>
  <si>
    <t>INTERESES DE DEUDA PÚBLICA EXTERNA</t>
  </si>
  <si>
    <t>5.4.2.0.00.0000</t>
  </si>
  <si>
    <t>COMISIONES DE DEUDA PÚBLICA</t>
  </si>
  <si>
    <t>5.4.2.1.00.0000</t>
  </si>
  <si>
    <t>COMISIONES DE DEUDA PÚBLICA INTERNA</t>
  </si>
  <si>
    <t>5.4.2.1.01.0000</t>
  </si>
  <si>
    <t>5.4.2.1.01.0001</t>
  </si>
  <si>
    <t>5.4.2.2.00.0000</t>
  </si>
  <si>
    <t>COMISIONES DE DEUDA PÚBLICA EXTERNA</t>
  </si>
  <si>
    <t>5.4.3.0.00.0000</t>
  </si>
  <si>
    <t>GASTOS DE DEUDA PÚBLICA</t>
  </si>
  <si>
    <t>5.4.3.1.00.0000</t>
  </si>
  <si>
    <t>GASTOS DE DEUDA PÚBLICA INTERNA</t>
  </si>
  <si>
    <t>5.4.3.1.01.0000</t>
  </si>
  <si>
    <t>5.4.3.1.01.0001</t>
  </si>
  <si>
    <t>5.4.3.2.00.0000</t>
  </si>
  <si>
    <t>GASTOS DEUDA PÚBLICA EXTERNA</t>
  </si>
  <si>
    <t>5.4.4.0.00.0000</t>
  </si>
  <si>
    <t>COSTO POR COBERTURAS</t>
  </si>
  <si>
    <t>5.4.4.1.00.0000</t>
  </si>
  <si>
    <t>5.4.4.1.01.0000</t>
  </si>
  <si>
    <t>COSTO POR COBERTURA DE DEUDA PÚBLICA INTERNA</t>
  </si>
  <si>
    <t>5.4.5.0.00.0000</t>
  </si>
  <si>
    <t>APOYOS FINANCIEROS</t>
  </si>
  <si>
    <t>5.4.5.1.00.0000</t>
  </si>
  <si>
    <t>APOYOS FINANCIEROS A INTERMEDIARIOS</t>
  </si>
  <si>
    <t>5.4.5.1.01.0000</t>
  </si>
  <si>
    <t>APOYOS A INTERMEDIARIOS FINANCIEROS</t>
  </si>
  <si>
    <t>5.4.5.2.00.0000</t>
  </si>
  <si>
    <t>APOYO FINANCIEROS A AHORRADORES Y DEUDORES DEL SISTEMA FINANCIERO NACIONAL</t>
  </si>
  <si>
    <t>5.4.5.2.01.0000</t>
  </si>
  <si>
    <t>5.5.0.0.00.0000</t>
  </si>
  <si>
    <t>OTROS GASTOS Y PÉRDIDAS EXTRAORDINARIAS</t>
  </si>
  <si>
    <t>5.5.1.0.00.0000</t>
  </si>
  <si>
    <t>ESTIMACIONES, DEPRECIACIONES, DETERIOROS, OBSOLESCENCIA Y AMORTIZACIONES</t>
  </si>
  <si>
    <t>5.5.1.1.00.0000</t>
  </si>
  <si>
    <t>ESTIMACIONES POR PÉRDIDA O DETERIORO DE ACTIVOS CIRCULANTES</t>
  </si>
  <si>
    <t>5.5.1.1.01.0000</t>
  </si>
  <si>
    <t>ESTIMACIONES POR CUENTAS INCOBRABLES A CORTO PLAZO</t>
  </si>
  <si>
    <t>5.5.1.1.01.0001</t>
  </si>
  <si>
    <t>5.5.1.1.02.0000</t>
  </si>
  <si>
    <t>ESTIMACIONES POR CUENTAS INCOBRABLES POR DEUDORES DIVERSOS A CORTO PLAZO</t>
  </si>
  <si>
    <t>5.5.1.1.03.0000</t>
  </si>
  <si>
    <t>ESTIMACIONES POR CUENTAS INCOBRABLES POR INGRESOS CORTO PLAZO</t>
  </si>
  <si>
    <t>5.5.1.1.04.0000</t>
  </si>
  <si>
    <t>ESTIMACIONES POR CUENTAS INCOBRABLES POR PRÉSTAMOS OTORGADOS A CORTO PLAZO</t>
  </si>
  <si>
    <t>5.5.1.1.05.0000</t>
  </si>
  <si>
    <t>OTRAS ESTIMACIONES PARA CUENTAS INCOBRABLES A CORTO PLAZO</t>
  </si>
  <si>
    <t>5.5.1.1.06.0000</t>
  </si>
  <si>
    <t>ESTIMACIÓN POR DETERIORO U OBSOLESCENCIA DE INVENTARIOS</t>
  </si>
  <si>
    <t>5.5.1.1.07.0000</t>
  </si>
  <si>
    <t>ESTIMACIÓN POR DETERIORO DE ALMACÉN DE MATERIALES Y SUMINISTROS DE CONSUMO</t>
  </si>
  <si>
    <t>5.5.1.2.00.0000</t>
  </si>
  <si>
    <t>ESTIMACIONES POR PÉRDIDA O DETERIORO DE ACTIVO NO CIRCULANTE</t>
  </si>
  <si>
    <t>5.5.1.2.01.0000</t>
  </si>
  <si>
    <t>ESTIMACIONES POR CUENTAS INCOBRABLES DE DOCUMENTOS A LARGO PLAZO</t>
  </si>
  <si>
    <t>5.5.1.2.02.0000</t>
  </si>
  <si>
    <t>ESTIMACIONES PARA CUENTAS INCOBRABLES POR DEUDORES DIVERSOS A LARGO PLAZO</t>
  </si>
  <si>
    <t>5.5.1.2.03.0000</t>
  </si>
  <si>
    <t>ESTIMACIONES PARA CUENTAS INCOBRABLES POR INGRESOS A LARGO PLAZO</t>
  </si>
  <si>
    <t>5.5.1.2.04.0000</t>
  </si>
  <si>
    <t>ESTIMACIONES PARA CUENTAS INCOBRABLES POR PRÉSTAMOS OTORGADOS A LARGO PLAZO</t>
  </si>
  <si>
    <t>5.5.1.2.09.0000</t>
  </si>
  <si>
    <t>ESTIMACIONES POR PÉRDIDA DE OTRAS CUENTAS DE OTRAS CUENTAS INCOBRABLES A LARGO PLAZO</t>
  </si>
  <si>
    <t>5.5.1.3.00.0000</t>
  </si>
  <si>
    <t>DEPRECIACIÓN DE BIENES INMUEBLES</t>
  </si>
  <si>
    <t>5.5.1.3.01.0000</t>
  </si>
  <si>
    <t>DEPRECIACIÓN DE VIVIENDAS</t>
  </si>
  <si>
    <t>5.5.1.3.02.0000</t>
  </si>
  <si>
    <t>DEPRECIACIÓN DE EDIFICIOS NO RESIDENCIALES</t>
  </si>
  <si>
    <t>5.5.1.3.09.0000</t>
  </si>
  <si>
    <t>DEPRECIACIÓN DE OTROS BIENES INMUEBLES</t>
  </si>
  <si>
    <t>5.5.1.4.00.0000</t>
  </si>
  <si>
    <t>DEPRECIACIÓN DE INFRAESTRUCTURA</t>
  </si>
  <si>
    <t>5.5.1.4.01.0000</t>
  </si>
  <si>
    <t>DEPRECIACIÓN DE INFRAESTRUCTURA DE CARRETERAS</t>
  </si>
  <si>
    <t>5.5.1.4.02.0000</t>
  </si>
  <si>
    <t>DEPRECIACIÓN DE INFRAESTRUCTURA FERROVIARIA Y MULTIMODAL</t>
  </si>
  <si>
    <t>5.5.1.4.03.0000</t>
  </si>
  <si>
    <t>DEPRECIACIÓN DE INFRAESTRUCTURA PORTUARIA</t>
  </si>
  <si>
    <t>5.5.1.4.04.0000</t>
  </si>
  <si>
    <t>DEPRECIACIÓN DE INFRAESTRUCTURA AEROPORTUARIA</t>
  </si>
  <si>
    <t>5.5.1.4.05.0000</t>
  </si>
  <si>
    <t>DEPRECIACIÓN DE INFRAESTRUCTURA DE TELECOMUNICACIONES</t>
  </si>
  <si>
    <t>5.5.1.4.06.0000</t>
  </si>
  <si>
    <t>DEPRECIACIÓN DE INFRAESTRUCTURA DE AGUA POTABLE, SANEAMIENTO, HIDROAGRÍCOLA Y CONTROL DE INUNDACIONES.</t>
  </si>
  <si>
    <t>5.5.1.4.07.0000</t>
  </si>
  <si>
    <t>DEPRECIACIÓN DE INFRAESTRUCTURA ELÉCTRICA</t>
  </si>
  <si>
    <t>5.5.1.4.08.0000</t>
  </si>
  <si>
    <t>DEPRECIACIÓN DE INFRAESTRUCTURA DE PRODUCCIÓN DE HIDROCARBUROS</t>
  </si>
  <si>
    <t>5.5.1.4.09.0000</t>
  </si>
  <si>
    <t>DEPRECIACIÓN DE INFRAESTRUCTURA DE REFINACIÓN, GAS Y PETROQUÍMICA</t>
  </si>
  <si>
    <t>5.5.1.5.00.0000</t>
  </si>
  <si>
    <t>DEPRECIACIÓN DE BIENES MUEBLES</t>
  </si>
  <si>
    <t>5.5.1.5.01.0000</t>
  </si>
  <si>
    <t>DEPRECIACIÓN DE MOBILIARIO Y EQUIPO DE ADMINISTRACIÓN</t>
  </si>
  <si>
    <t>5.5.1.5.02.0000</t>
  </si>
  <si>
    <t>DEPRECIACIÓN DE MOBILIARIO Y EQUIPO EDUCACIONAL Y RECREATIVO</t>
  </si>
  <si>
    <t>5.5.1.5.03.0000</t>
  </si>
  <si>
    <t>DEPRECIACIÓN DE EQUIPO E INSTRUMENTAL MÉDICO Y DE LABORATORIO</t>
  </si>
  <si>
    <t>5.5.1.5.04.0000</t>
  </si>
  <si>
    <t>DEPRECIACIÓN DE EQUIPO DE TRANSPORTE</t>
  </si>
  <si>
    <t>5.5.1.5.05.0000</t>
  </si>
  <si>
    <t>DEPRECIACIÓN DE EQUIPO DE DEFENSA Y SEGURIDAD</t>
  </si>
  <si>
    <t>5.5.1.5.06.0000</t>
  </si>
  <si>
    <t>DEPRECIACIÓN DE MAQUINARIA, OTROS EQUIPOS Y HERRAMIENTAS</t>
  </si>
  <si>
    <t>5.5.1.6.00.0000</t>
  </si>
  <si>
    <t>DETERIORO DE LOS ACTIVOS BIOLÓGICOS</t>
  </si>
  <si>
    <t>5.5.1.6.01.0000</t>
  </si>
  <si>
    <t>DETERIORO DE BOVINOS</t>
  </si>
  <si>
    <t>5.5.1.6.02.0000</t>
  </si>
  <si>
    <t>DETERIORO DE PORCINOS</t>
  </si>
  <si>
    <t>5.5.1.6.03.0000</t>
  </si>
  <si>
    <t>DETERIORO DE AVES</t>
  </si>
  <si>
    <t>5.5.1.6.04.0000</t>
  </si>
  <si>
    <t>DETERIORO DE OVINOS Y CAPRINOS</t>
  </si>
  <si>
    <t>5.5.1.6.05.0000</t>
  </si>
  <si>
    <t>DETERIORO DE PECES Y ACUICULTURA</t>
  </si>
  <si>
    <t>5.5.1.6.06.0000</t>
  </si>
  <si>
    <t>DETERIORO DE EQUINOS</t>
  </si>
  <si>
    <t>5.5.1.6.07.0000</t>
  </si>
  <si>
    <t>DETERIORO DE ESPECIES MENORES Y DE ZOOLÓGICO</t>
  </si>
  <si>
    <t>5.5.1.6.08.0000</t>
  </si>
  <si>
    <t>DETERIORO DE ÁRBOLES Y PLANTAS</t>
  </si>
  <si>
    <t>5.5.1.6.09.0000</t>
  </si>
  <si>
    <t>DETERIORO DE OTROS ACTIVOS BIOLÓGICOS</t>
  </si>
  <si>
    <t>5.5.1.7.00.0000</t>
  </si>
  <si>
    <t>AMORTIZACIÓN DE ACTIVOS INTANGIBLES</t>
  </si>
  <si>
    <t>5.5.1.7.01.0000</t>
  </si>
  <si>
    <t>AMORTIZACIÓN DE SOFTWARE</t>
  </si>
  <si>
    <t>5.5.1.7.02.0000</t>
  </si>
  <si>
    <t>AMORTIZACIÓN DE PATENTES, MARCAS Y DERECHOS</t>
  </si>
  <si>
    <t>5.5.1.7.03.0000</t>
  </si>
  <si>
    <t>AMORTIZACIÓN DE CONCESIONES Y FRANQUICIAS</t>
  </si>
  <si>
    <t>5.5.1.7.04.0000</t>
  </si>
  <si>
    <t>AMORTIZACIÓN DE LICENCIAS</t>
  </si>
  <si>
    <t>5.5.1.7.09.0000</t>
  </si>
  <si>
    <t>AMORTIZACIÓN DE OTROS INTANGIBLES</t>
  </si>
  <si>
    <t>5.5.1.8.00.0000</t>
  </si>
  <si>
    <t>DISMINUCIÓN DE BIENES POR PÉRDIDA, OBSOLESCENCIA Y DETERIORO</t>
  </si>
  <si>
    <t>5.5.1.8.01.0000</t>
  </si>
  <si>
    <t>PÉRDIDA POR AUTOS SINIESTRADOS</t>
  </si>
  <si>
    <t>5.5.1.8.01.0001</t>
  </si>
  <si>
    <t>5.5.1.8.02.0000</t>
  </si>
  <si>
    <t>PERDIDA POR OBSOLENCIA, DETERIORO, EXTRAVIO Y ROBO</t>
  </si>
  <si>
    <t>5.5.1.8.02.0001</t>
  </si>
  <si>
    <t>5.5.2.0.00.0000</t>
  </si>
  <si>
    <t>PROVISIONES</t>
  </si>
  <si>
    <t>5.5.2.1.00.0000</t>
  </si>
  <si>
    <t>PROVISIONES DE PASIVOS A CORTO PLAZO</t>
  </si>
  <si>
    <t>5.5.2.1.01.0000</t>
  </si>
  <si>
    <t>PROVISIÓN POR DEMANDAS Y JUICIOS A CORTO PLAZO</t>
  </si>
  <si>
    <t>5.5.2.1.01.0001</t>
  </si>
  <si>
    <t>5.5.2.1.02.0000</t>
  </si>
  <si>
    <t>5.5.2.1.02.0001</t>
  </si>
  <si>
    <t>CONTINGENCIAS POR FENÓMENOS NATURALES</t>
  </si>
  <si>
    <t>5.5.2.1.02.0002</t>
  </si>
  <si>
    <t>CONTINGENCIAS SOCIOECONÓMICAS</t>
  </si>
  <si>
    <t>5.5.2.1.02.0003</t>
  </si>
  <si>
    <t>OTRAS EROGACIONES ESPECIALES</t>
  </si>
  <si>
    <t>5.5.2.1.09.0000</t>
  </si>
  <si>
    <t>5.5.2.2.00.0000</t>
  </si>
  <si>
    <t>PROVISIONES DE PASIVOS A LARGO PLAZO</t>
  </si>
  <si>
    <t>5.5.2.2.01.0000</t>
  </si>
  <si>
    <t>PROVISIÓN POR DEMANDAS Y JUICIOS A LARGO PLAZO</t>
  </si>
  <si>
    <t>5.5.2.2.02.0000</t>
  </si>
  <si>
    <t>PROVISIÓN POR PENSIONES A LARGO PLAZO</t>
  </si>
  <si>
    <t>5.5.2.2.03.0000</t>
  </si>
  <si>
    <t>5.5.2.2.09.0000</t>
  </si>
  <si>
    <t>5.5.3.0.00.0000</t>
  </si>
  <si>
    <t>DISMINUCIÓN DE INVENTARIOS</t>
  </si>
  <si>
    <t>5.5.3.1.00.0000</t>
  </si>
  <si>
    <t>DISMINUCIÓN DE INVENTARIOS DE MERCANCÍAS PARA VENTA</t>
  </si>
  <si>
    <t>5.5.3.2.00.0000</t>
  </si>
  <si>
    <t>DISMINUCIÓN DE INVENTARIOS DE MERCANCÍAS TERMINADAS</t>
  </si>
  <si>
    <t>5.5.3.3.00.0000</t>
  </si>
  <si>
    <t>DISMINUCIÓN DE INVENTARIOS DE MERCANCÍAS EN PROCESO DE ELABORACIÓN</t>
  </si>
  <si>
    <t>5.5.3.4.00.0000</t>
  </si>
  <si>
    <t>DISMINUCIÓN DE INVENTARIOS DE MATERIAS PRIMAS, MATERIALES Y SUMINISTROS PARA PRODUCCIÓN</t>
  </si>
  <si>
    <t>5.5.3.5.00.0000</t>
  </si>
  <si>
    <t>DISMINUCIÓN DE ALMACÉN DE MATERIALES Y SUMINISTROS DE CONSUMO</t>
  </si>
  <si>
    <t>5.5.4.0.00.0000</t>
  </si>
  <si>
    <t>AUMENTO POR INSUFICIENCIA DE ESTIMACIONES POR PÉRDIDA O DETERIORO U OBSOLESCENCIA</t>
  </si>
  <si>
    <t>5.5.4.1.00.0000</t>
  </si>
  <si>
    <t>5.5.5.0.00.0000</t>
  </si>
  <si>
    <t>AUMENTO POR INSUFICIENCIA DE PROVISIONES</t>
  </si>
  <si>
    <t>5.5.5.1.00.0000</t>
  </si>
  <si>
    <t>5.5.9.0.00.0000</t>
  </si>
  <si>
    <t>OTROS GASTOS</t>
  </si>
  <si>
    <t>5.5.9.1.00.0000</t>
  </si>
  <si>
    <t>GASTOS DE EJERCICIOS ANTERIORES</t>
  </si>
  <si>
    <t>5.5.9.1.01.0000</t>
  </si>
  <si>
    <t>ADEFAS (ADEUDOS DE EJERCICIOS FISCALES ANTERIORES)</t>
  </si>
  <si>
    <t>5.5.9.1.01.0001</t>
  </si>
  <si>
    <t>AMORTIZACIÓN DE DEUDA INTERNA CON INSTITUCIONES DE CRÉDITO</t>
  </si>
  <si>
    <t>5.5.9.1.01.0002</t>
  </si>
  <si>
    <t>ADEUDOS DE EJERCICIOS FISCALES ANTERIORES</t>
  </si>
  <si>
    <t>5.5.9.2.00.0000</t>
  </si>
  <si>
    <t>PÉRDIDAS POR RESPONSABILIDADES</t>
  </si>
  <si>
    <t>5.5.9.3.00.0000</t>
  </si>
  <si>
    <t>BONIFICACIONES Y DESCUENTOS OTORGADOS</t>
  </si>
  <si>
    <t>5.5.9.4.00.0000</t>
  </si>
  <si>
    <t>DIFERENCIAS POR TIPO DE CAMBIO NEGATIVAS</t>
  </si>
  <si>
    <t>5.5.9.5.00.0000</t>
  </si>
  <si>
    <t>DIFERENCIAS DE COTIZACIONES NEGATIVAS EN VALORES NEGOCIABLES</t>
  </si>
  <si>
    <t>5.5.9.6.00.0000</t>
  </si>
  <si>
    <t>5.5.9.7.00.0000</t>
  </si>
  <si>
    <t>PERDIDAS POR PARTICIPACIÓN PATRIMONIAL</t>
  </si>
  <si>
    <t>5.5.9.8.00.0000</t>
  </si>
  <si>
    <t>DIFERENCIA POR REESTRUCTURACIÓN DE DEUDA PÚBLICA NEGATIVAS</t>
  </si>
  <si>
    <t>5.5.9.9.00.0000</t>
  </si>
  <si>
    <t>OTROS GASTOS VARIOS</t>
  </si>
  <si>
    <t>5.5.9.9.01.0000</t>
  </si>
  <si>
    <t>PÉRDIDA POR VENTA O BAJA DE BIENES MUEBLES E INMUEBLES</t>
  </si>
  <si>
    <t>5.5.9.9.02.0000</t>
  </si>
  <si>
    <t>5.5.9.9.02.0001</t>
  </si>
  <si>
    <t>5.5.9.9.03.0000</t>
  </si>
  <si>
    <t>OTRAS EROGACIONES ESPECIALES DE SEGURIDAD PÚBLICA</t>
  </si>
  <si>
    <t>5.5.9.9.04.0000</t>
  </si>
  <si>
    <t>OTRAS EROGACIONES ESPECIALES PROCURADURÍA GENERAL DE JUSTICIA</t>
  </si>
  <si>
    <t>5.6.0.0.00.0000</t>
  </si>
  <si>
    <t>INVERSIÓN PÚBLICA</t>
  </si>
  <si>
    <t>5.6.1.0.00.0000</t>
  </si>
  <si>
    <t>INVERSIÓN PÚBLICA NO CAPITALIZABLE</t>
  </si>
  <si>
    <t>5.6.1.1.00.0000</t>
  </si>
  <si>
    <t>CONSTRUCCIÓN EN BIENES NO CAPITALIZABLE</t>
  </si>
  <si>
    <t>5.6.1.1.01.0000</t>
  </si>
  <si>
    <t>6.0.0.0.00.0000</t>
  </si>
  <si>
    <t>CUENTAS DE CIERRE CONTABLE</t>
  </si>
  <si>
    <t>6.1.0.0.00.0000</t>
  </si>
  <si>
    <t>RESUMEN DE INGRESOS Y GASTOS</t>
  </si>
  <si>
    <t>6.1.1.0.00.0000</t>
  </si>
  <si>
    <t>6.1.1.1.00.0000</t>
  </si>
  <si>
    <t>RESUMEN DE INGRESOS Y GASTOS 2014</t>
  </si>
  <si>
    <t>6.1.1.4.00.0000</t>
  </si>
  <si>
    <t>RESUMEN DE INGRESOS Y GASTOS EJERCICIO 2017</t>
  </si>
  <si>
    <t>6.1.1.5.00.0000</t>
  </si>
  <si>
    <t>RESUMEN DE INGRESOS Y GASTOS EJERCICIO 2018</t>
  </si>
  <si>
    <t>6.1.1.6.00.0000</t>
  </si>
  <si>
    <t>RESUMEN DE INGRESOS Y GASTOS DEL EJERCICIO 2019</t>
  </si>
  <si>
    <t>6.1.1.7.00.0000</t>
  </si>
  <si>
    <t>RESUMEN DE INGRESOS Y GASTOS DEL EJERCICIO 2020</t>
  </si>
  <si>
    <t>6.2.0.0.00.0000</t>
  </si>
  <si>
    <t>AHORRO DE GESTIÓN</t>
  </si>
  <si>
    <t>6.2.1.0.00.0000</t>
  </si>
  <si>
    <t>6.2.1.1.00.0000</t>
  </si>
  <si>
    <t>AHORRO DE GESTIÓN 2014</t>
  </si>
  <si>
    <t>6.2.1.2.00.0000</t>
  </si>
  <si>
    <t>AHORRO DE GESTIÓN 2015</t>
  </si>
  <si>
    <t>6.2.1.3.00.0000</t>
  </si>
  <si>
    <t>AHORRO DE GESTIÓN 2016</t>
  </si>
  <si>
    <t>6.2.1.4.00.0000</t>
  </si>
  <si>
    <t>AHORRO DE GESTIÓN  2017</t>
  </si>
  <si>
    <t>6.2.1.5.00.0000</t>
  </si>
  <si>
    <t>AHORRO DE GESTIÓN  2018</t>
  </si>
  <si>
    <t>6.2.1.6.00.0000</t>
  </si>
  <si>
    <t>AHORRO DE GESTIÓN 2019</t>
  </si>
  <si>
    <t>6.2.1.7.00.0000</t>
  </si>
  <si>
    <t>AHORRO DE GESTIÓN 2020</t>
  </si>
  <si>
    <t>6.3.0.0.00.0000</t>
  </si>
  <si>
    <t>DESAHORRO DE GESTIÓN</t>
  </si>
  <si>
    <t>6.3.1.0.00.0000</t>
  </si>
  <si>
    <t>6.3.1.1.00.0000</t>
  </si>
  <si>
    <t>DESAHORRO DE GESTIÓN 2014</t>
  </si>
  <si>
    <t>6.3.1.2.00.0000</t>
  </si>
  <si>
    <t>DESAHORRO DE GESTIÓN 2015</t>
  </si>
  <si>
    <t>6.3.1.3.00.0000</t>
  </si>
  <si>
    <t>DESAHORRO DE GESTIÓN 2016</t>
  </si>
  <si>
    <t>6.3.1.4.00.0000</t>
  </si>
  <si>
    <t>DESAHORRO DE GESTIÓN 2017</t>
  </si>
  <si>
    <t>6.3.1.5.00.0000</t>
  </si>
  <si>
    <t>DESHAORRO DE GESTIÓN 2018</t>
  </si>
  <si>
    <t>6.3.1.6.00.0000</t>
  </si>
  <si>
    <t>DESAHORRO DE GESTIÓN 2019</t>
  </si>
  <si>
    <t>6.3.1.7.00.0000</t>
  </si>
  <si>
    <t>DESAHORRO DE GESTIÓN 2020</t>
  </si>
  <si>
    <t>7.0.0.0.00.0000</t>
  </si>
  <si>
    <t>CUENTAS DE ORDEN CONTABLES</t>
  </si>
  <si>
    <t>7.1.0.0.00.0000</t>
  </si>
  <si>
    <t>VALORES</t>
  </si>
  <si>
    <t>7.1.1.0.00.0000</t>
  </si>
  <si>
    <t>VALORES EN CUSTODIA</t>
  </si>
  <si>
    <t>7.1.2.0.00.0000</t>
  </si>
  <si>
    <t>CUSTODIA DE VALORES</t>
  </si>
  <si>
    <t>7.1.3.0.00.0000</t>
  </si>
  <si>
    <t>INSTRUMENTOS DE CRÉDITO PRESTADOS A FORMADORES DE MERCADO</t>
  </si>
  <si>
    <t>7.1.4.0.00.0000</t>
  </si>
  <si>
    <t>PRÉSTAMO DE INSTRUMENTOS DE CRÉDITO A FORMADORES DE MERCADO Y SU GARANTÍA</t>
  </si>
  <si>
    <t>7.1.5.0.00.0000</t>
  </si>
  <si>
    <t>INSTRUMENTOS DE CRÉDITO RECIBIDOS EN GARANTÍA DE LOS FORMADORES DE MERCADO</t>
  </si>
  <si>
    <t>7.1.6.0.00.0000</t>
  </si>
  <si>
    <t>GARANTÍA DE CRÉDITOS RECIBIDOS DE LOS FORMADORES DE MERCADO</t>
  </si>
  <si>
    <t>7.2.0.0.00.0000</t>
  </si>
  <si>
    <t>EMISIÓN DE OBLIGACIONES</t>
  </si>
  <si>
    <t>7.2.1.0.00.0000</t>
  </si>
  <si>
    <t>AUTORIZACIÓN PARA LA EMISIÓN DE BONOS, TÍTULOS Y VALORES DE DEUDA PÚBLICA INTERNA</t>
  </si>
  <si>
    <t>7.2.2.0.00.0000</t>
  </si>
  <si>
    <t>AUTORIZACIÓN PARA LA EMISIÓN DE BONOS, TÍTULOS Y VALORES DE DEUDA PÚBLICA EXTERNA</t>
  </si>
  <si>
    <t>7.2.3.0.00.0000</t>
  </si>
  <si>
    <t>EMISIONES AUTORIZADAS DE DEUDA PÚBLICA INTERNA Y EXTERNA</t>
  </si>
  <si>
    <t>7.2.4.0.00.0000</t>
  </si>
  <si>
    <t>SUSCRIPCIÓN DE CONTRATOS DE PRÉSTAMOS Y OTRAS OBLIGACIONES DE DEUDA PÚBLICA INTERNA</t>
  </si>
  <si>
    <t>7.2.5.0.00.0000</t>
  </si>
  <si>
    <t>SUSCRIPCIÓN DE CONTRATOS DE PRÉSTAMOS Y OTRAS OBLIGACIONES DE DEUDA PÚBLICA EXTERNA</t>
  </si>
  <si>
    <t>7.2.6.0.00.0000</t>
  </si>
  <si>
    <t>CONTRATOS DE PRÉSTAMOS Y OTRAS OBLIGACIONES DE DEUDA PÚBLICA INTERNA Y EXTERNA</t>
  </si>
  <si>
    <t>7.3.0.0.00.0000</t>
  </si>
  <si>
    <t>AVALES Y GARANTÍAS</t>
  </si>
  <si>
    <t>7.3.1.0.00.0000</t>
  </si>
  <si>
    <t>AVALES AUTORIZADOS</t>
  </si>
  <si>
    <t>7.3.2.0.00.0000</t>
  </si>
  <si>
    <t>AVALES FIRMADOS</t>
  </si>
  <si>
    <t>7.3.3.0.00.0000</t>
  </si>
  <si>
    <t>FIANZAS Y GARANTÍAS RECIBIDAS POR DEUDAS A COBRAR</t>
  </si>
  <si>
    <t>7.3.4.0.00.0000</t>
  </si>
  <si>
    <t>FIANZAS Y GARANTÍAS RECIBIDAS</t>
  </si>
  <si>
    <t>7.3.5.0.00.0000</t>
  </si>
  <si>
    <t>FIANZAS OTORGADAS PARA RESPALDAR OBLIGACIONES NO FISCALES DEL GOBIERNO</t>
  </si>
  <si>
    <t>7.3.6.0.00.0000</t>
  </si>
  <si>
    <t>FIANZAS OTORGADAS DEL GOBIERNO PARA RESPALDAR OBLIGACIONES NO FISCALES</t>
  </si>
  <si>
    <t>7.4.0.0.00.0000</t>
  </si>
  <si>
    <t>JUICIOS</t>
  </si>
  <si>
    <t>7.4.1.0.00.0000</t>
  </si>
  <si>
    <t>DEMANDAS JUDICIAL EN PROCESO DE RESOLUCIÓN</t>
  </si>
  <si>
    <t>7.4.2.0.00.0000</t>
  </si>
  <si>
    <t>RESOLUCIONES DE DEMANDAS EN PROCESO JUDICIAL</t>
  </si>
  <si>
    <t>7.5.0.0.00.0000</t>
  </si>
  <si>
    <t>INVERSIÓN MEDIANTE PROYECTOS PARA PRESTACIÓN DE SERVICIOS (PPS) Y SIMILARES</t>
  </si>
  <si>
    <t>7.5.1.0.00.0000</t>
  </si>
  <si>
    <t>CONTRATOS PARA INVERSIÓN MEDIANTE PROYECTOS PARA PRESTACIÓN DE SERVICIOS (PPS) Y SIMILARES</t>
  </si>
  <si>
    <t>7.5.1.1.00.0000</t>
  </si>
  <si>
    <t>CONTRATOS PARA INV. MEDIANTE APP DYCUSA</t>
  </si>
  <si>
    <t>7.5.1.2.00.0000</t>
  </si>
  <si>
    <t>OP P DESN. E.GZA S Y A.R. CONV TES-087</t>
  </si>
  <si>
    <t>7.5.1.3.00.0000</t>
  </si>
  <si>
    <t>OP P DESN E.GZA S Y A.R TES-090</t>
  </si>
  <si>
    <t>7.5.1.4.00.0000</t>
  </si>
  <si>
    <t>TES-095-2015 JORGE GARZA SALINAS</t>
  </si>
  <si>
    <t>7.5.1.5.00.0000</t>
  </si>
  <si>
    <t>CONTRATOS PARA INV. MEDIANTE APP DYCUSA CONTRATADA</t>
  </si>
  <si>
    <t>7.5.1.5.01.0000</t>
  </si>
  <si>
    <t>INV. MEDIANTE APP DYCUSA INVERSION NETA CONTRATADA</t>
  </si>
  <si>
    <t>7.5.1.5.01.0001</t>
  </si>
  <si>
    <t>CONTRATOS PARA INV. MEDIANTE APP DYCUSA INVERSIÓN INICIAL</t>
  </si>
  <si>
    <t>7.5.1.5.01.0002</t>
  </si>
  <si>
    <t>CONTRATOS PARA INV. MEDIANTE APP DYCUSA AMORTIZACIÓN</t>
  </si>
  <si>
    <t>7.5.1.5.02.0000</t>
  </si>
  <si>
    <t>CONTRATOS PARA INV. MEDIANTE APP DYCUSA COSTOS INDIRECTOS</t>
  </si>
  <si>
    <t>7.5.1.5.02.0001</t>
  </si>
  <si>
    <t>7.5.2.0.00.0000</t>
  </si>
  <si>
    <t>INVERSIÓN PÚBLICA CONTRATADA MEDIANTE PROYECTOS PARA PRESTACIÓN DE SERVICIOS (PPS) Y SIMILARES</t>
  </si>
  <si>
    <t>7.5.2.1.00.0000</t>
  </si>
  <si>
    <t>INVERSIÓN PÚBLICA MEDIANTE APP DYCUSA</t>
  </si>
  <si>
    <t>7.5.2.2.00.0000</t>
  </si>
  <si>
    <t>CONV. TES-087-15 OP PASO DESN. E.GZA SADA</t>
  </si>
  <si>
    <t>7.5.2.3.00.0000</t>
  </si>
  <si>
    <t>CONV. TES-090-15 OP PASO DESNV. E. GARZA</t>
  </si>
  <si>
    <t>7.5.2.4.00.0000</t>
  </si>
  <si>
    <t>7.5.2.5.00.0000</t>
  </si>
  <si>
    <t>INV. MEDIANTE APP DYCUSA CONTRATADA</t>
  </si>
  <si>
    <t>7.5.2.5.01.0000</t>
  </si>
  <si>
    <t>INV. MEDIANTE APP DYCUSA INVERSIÓN NETA CONTRATADA</t>
  </si>
  <si>
    <t>7.5.2.5.01.0001</t>
  </si>
  <si>
    <t>INV. MEDIANTE APP DYCUSA INVERSION INICIAL CONTRATADA</t>
  </si>
  <si>
    <t>7.5.2.5.01.0002</t>
  </si>
  <si>
    <t>INV. MEDIANTE APP DYCUSA AMORTIZACION CONTRATADA</t>
  </si>
  <si>
    <t>7.5.2.5.02.0000</t>
  </si>
  <si>
    <t>INV. MEDIANTE APP DYCUSA COSTOS INDIRECTOS CONTRATADA</t>
  </si>
  <si>
    <t>7.5.2.5.02.0001</t>
  </si>
  <si>
    <t>7.6.0.0.00.0000</t>
  </si>
  <si>
    <t>BIENES EN CONCESIONADOS O EN COMODATO</t>
  </si>
  <si>
    <t>7.6.1.0.00.0000</t>
  </si>
  <si>
    <t>BIENES BAJO CONTRATO DE CONCESIÓN</t>
  </si>
  <si>
    <t>7.6.2.0.00.0000</t>
  </si>
  <si>
    <t>CONTRATO DE CONCESIÓN POR BIENES</t>
  </si>
  <si>
    <t>7.6.3.0.00.0000</t>
  </si>
  <si>
    <t>BIENES BAJO CONTRATO DE COMODATO</t>
  </si>
  <si>
    <t>7.6.3.1.00.0000</t>
  </si>
  <si>
    <t>7.6.4.0.00.0000</t>
  </si>
  <si>
    <t>CONTRATO DE COMODATO POR BIENES</t>
  </si>
  <si>
    <t>7.6.4.1.00.0000</t>
  </si>
  <si>
    <t>7.7.0.0.00.0000</t>
  </si>
  <si>
    <t>BIENES DE USO COMÚN</t>
  </si>
  <si>
    <t>7.7.1.0.00.0000</t>
  </si>
  <si>
    <t>BIENES INMUEBLES DE USO COMÚN</t>
  </si>
  <si>
    <t>7.7.1.1.00.0000</t>
  </si>
  <si>
    <t>7.7.2.0.00.0000</t>
  </si>
  <si>
    <t>USO COMÚN EN BIENES INMUEBLES</t>
  </si>
  <si>
    <t>7.7.2.1.00.0000</t>
  </si>
  <si>
    <t>7.7.5.0.00.0000</t>
  </si>
  <si>
    <t>BIENES ARQUEOLÓGICOS, ARTÍSTICOS E HISTÓRICOS</t>
  </si>
  <si>
    <t>7.7.5.1.00.0000</t>
  </si>
  <si>
    <t>ARQUEOLÓGICOS</t>
  </si>
  <si>
    <t>7.7.5.1.01.0000</t>
  </si>
  <si>
    <t>7.7.5.2.00.0000</t>
  </si>
  <si>
    <t>ARTÍSTICOS</t>
  </si>
  <si>
    <t>7.7.5.3.00.0000</t>
  </si>
  <si>
    <t>HISTÓRICOS</t>
  </si>
  <si>
    <t>7.7.5.3.01.0000</t>
  </si>
  <si>
    <t>7.7.5.3.02.0000</t>
  </si>
  <si>
    <t>BIENES INMUEBLES</t>
  </si>
  <si>
    <t>7.7.5.3.03.0000</t>
  </si>
  <si>
    <t>DOCUMENTOS Y EXPEDIENTES</t>
  </si>
  <si>
    <t>7.7.5.3.04.0000</t>
  </si>
  <si>
    <t>COLECCIONES</t>
  </si>
  <si>
    <t>7.7.6.0.00.0000</t>
  </si>
  <si>
    <t>7.7.6.1.00.0000</t>
  </si>
  <si>
    <t>7.7.6.1.01.0000</t>
  </si>
  <si>
    <t>7.7.6.2.00.0000</t>
  </si>
  <si>
    <t>7.7.6.3.00.0000</t>
  </si>
  <si>
    <t>7.7.6.3.01.0000</t>
  </si>
  <si>
    <t>7.7.6.3.02.0000</t>
  </si>
  <si>
    <t>7.7.6.3.03.0000</t>
  </si>
  <si>
    <t>7.7.6.3.04.0000</t>
  </si>
  <si>
    <t>7.8.0.0.00.0000</t>
  </si>
  <si>
    <t>FACTURAS EN REVISIÓN Y OBLIGACIONES LABORALES</t>
  </si>
  <si>
    <t>7.8.1.0.00.0000</t>
  </si>
  <si>
    <t>FACTURAS DE BIENES Y/O SERVICIOS EN REVISIÓN</t>
  </si>
  <si>
    <t>7.8.2.0.00.0000</t>
  </si>
  <si>
    <t>EN REVISIÓN FACTURAS DE BIENES Y/O SERVICIOS</t>
  </si>
  <si>
    <t>7.8.3.0.00.0000</t>
  </si>
  <si>
    <t>OBLIGACIONES LABORALES CONTINGENTES</t>
  </si>
  <si>
    <t>7.8.4.0.00.0000</t>
  </si>
  <si>
    <t>CONTINGENCIAS DE OBLIGACIONES LABORALES</t>
  </si>
  <si>
    <t>7.8.5.0.00.0000</t>
  </si>
  <si>
    <t>7.8.5.1.00.0000</t>
  </si>
  <si>
    <t>OBLIGACIONES LABORALES CONTINGENTES P/RETIRO</t>
  </si>
  <si>
    <t>7.8.5.2.00.0000</t>
  </si>
  <si>
    <t>OBLIGACIONES LABORALES CONTINGENTES POR TERMINACION</t>
  </si>
  <si>
    <t>7.8.5.3.00.0000</t>
  </si>
  <si>
    <t>RESERVA EN FIDEICOMISO FONDO DE PENSIONES</t>
  </si>
  <si>
    <t>7.8.6.0.00.0000</t>
  </si>
  <si>
    <t>7.8.6.1.00.0000</t>
  </si>
  <si>
    <t>CONTINGENCIAS DE OBLIGACIONES LABORALES X RETIRO</t>
  </si>
  <si>
    <t>7.8.6.2.00.0000</t>
  </si>
  <si>
    <t>CONTINGENCIAS DE OBLIGACIONES LABORALES X TERMINACIÓN</t>
  </si>
  <si>
    <t>7.8.6.3.00.0000</t>
  </si>
  <si>
    <t>FONDO DE PENSIONES RESERVA EN FIDEICOMISO</t>
  </si>
  <si>
    <t>7.9.0.0.00.0000</t>
  </si>
  <si>
    <t>CUENTAS DE ORDEN VARIAS</t>
  </si>
  <si>
    <t>7.9.1.0.00.0000</t>
  </si>
  <si>
    <t>7.9.1.1.00.0000</t>
  </si>
  <si>
    <t>SALDOS DEPURADOS</t>
  </si>
  <si>
    <t>7.9.1.1.01.0000</t>
  </si>
  <si>
    <t>SALDO EN BANCOS DEPURADO</t>
  </si>
  <si>
    <t>7.9.1.1.02.0000</t>
  </si>
  <si>
    <t>SALDO EN ANTICIPO DE AGUINALDO DEPURADO</t>
  </si>
  <si>
    <t>7.9.1.1.03.0000</t>
  </si>
  <si>
    <t>SALDO EN FALTANTES DE CAJERO DEPURADO</t>
  </si>
  <si>
    <t>7.9.1.1.04.0000</t>
  </si>
  <si>
    <t>SALDO EN CHEQUES DEVUELTO DEPURADO</t>
  </si>
  <si>
    <t>7.9.1.1.05.0000</t>
  </si>
  <si>
    <t>SALDO EN DEPÓSITOS EN GARANTÍA ARRENDAMIENTOS DE INMUEBLES</t>
  </si>
  <si>
    <t>7.9.1.1.06.0000</t>
  </si>
  <si>
    <t>SALDO EN EXCEDENTES DE EFECTIVO DEPURADO</t>
  </si>
  <si>
    <t>7.9.1.1.07.0000</t>
  </si>
  <si>
    <t>SALDO EN FONDOS EN GARANTÍA CUENTAS POR PAGAR</t>
  </si>
  <si>
    <t>7.9.2.0.00.0000</t>
  </si>
  <si>
    <t>DIVERSAS CUENTAS DE ORDEN</t>
  </si>
  <si>
    <t>7.9.2.1.00.0000</t>
  </si>
  <si>
    <t>DEPURACIÓN DE SALDOS</t>
  </si>
  <si>
    <t>7.9.2.1.01.0000</t>
  </si>
  <si>
    <t>DEPURACIÓN DE SALDOS EN BANCOS</t>
  </si>
  <si>
    <t>7.9.2.1.02.0000</t>
  </si>
  <si>
    <t>DEPURACIÓN SALDO EN ANTICIPO DE AGUINALDO</t>
  </si>
  <si>
    <t>7.9.2.1.03.0000</t>
  </si>
  <si>
    <t>DEPURACIÓN DE SALDO FALTANTE DE CAJEROS</t>
  </si>
  <si>
    <t>7.9.2.1.04.0000</t>
  </si>
  <si>
    <t>DEPURACIÓN DE SALDO CHEQUES DEVUELTOS</t>
  </si>
  <si>
    <t>7.9.2.1.05.0000</t>
  </si>
  <si>
    <t>DEPURACIÓN SALDO DEPÓSITOS EN GARANTÍA ARRENDAMIENTO INMUEBLES</t>
  </si>
  <si>
    <t>7.9.2.1.06.0000</t>
  </si>
  <si>
    <t>DEPURACIÓN SALDO EXCEDENTES DE EFECTIVO</t>
  </si>
  <si>
    <t>7.9.2.1.07.0000</t>
  </si>
  <si>
    <t>DEPURACIÓN SALDO FONDOS EN GARANTÍA CUENTAS POR PAGAR</t>
  </si>
  <si>
    <t>8.0.0.0.00.0000</t>
  </si>
  <si>
    <t>CUENTAS DE ORDEN PRESUPUESTARIAS</t>
  </si>
  <si>
    <t>8.1.0.0.00.0000</t>
  </si>
  <si>
    <t>LEY DE INGRESOS</t>
  </si>
  <si>
    <t>8.1.1.0.00.0000</t>
  </si>
  <si>
    <t>LEY DE INGRESOS ESTIMADA</t>
  </si>
  <si>
    <t>8.1.2.0.00.0000</t>
  </si>
  <si>
    <t>LEY DE INGRESOS POR EJECUTAR</t>
  </si>
  <si>
    <t>8.1.3.0.00.0000</t>
  </si>
  <si>
    <t>MODIFICACIONES A LA LEY DE INGRESOS ESTIMADA</t>
  </si>
  <si>
    <t>8.1.4.0.00.0000</t>
  </si>
  <si>
    <t>LEY DE INGRESOS DEVENGADA</t>
  </si>
  <si>
    <t>8.1.5.0.00.0000</t>
  </si>
  <si>
    <t>LEY DE INGRESOS RECAUDADA</t>
  </si>
  <si>
    <t>8.2.0.0.00.0000</t>
  </si>
  <si>
    <t>PRESUPUESTO DE EGRESOS</t>
  </si>
  <si>
    <t>8.2.1.0.00.0000</t>
  </si>
  <si>
    <t>PRESUPUESTO DE EGRESOS APROBADO</t>
  </si>
  <si>
    <t>8.2.2.0.00.0000</t>
  </si>
  <si>
    <t>PRESUPUESTO DE EGRESOS POR EJERCER</t>
  </si>
  <si>
    <t>8.2.2.1.00.0000</t>
  </si>
  <si>
    <t>8.2.2.2.00.0000</t>
  </si>
  <si>
    <t>PRESUPUESTO DE EGRESOS PRE-COMPROMETIDO</t>
  </si>
  <si>
    <t>8.2.2.3.00.0000</t>
  </si>
  <si>
    <t>PRESUPUESTO DE EGRESOS PRE-MODIFICADO</t>
  </si>
  <si>
    <t>8.2.3.0.00.0000</t>
  </si>
  <si>
    <t>MODIFICACIONES AL PRESUPUESTO DE EGRESOS APROBADO</t>
  </si>
  <si>
    <t>8.2.4.0.00.0000</t>
  </si>
  <si>
    <t>PRESUPUESTO DE EGRESOS COMPROMETIDO</t>
  </si>
  <si>
    <t>8.2.5.0.00.0000</t>
  </si>
  <si>
    <t>PRESUPUESTO DE EGRESOS DEVENGADO</t>
  </si>
  <si>
    <t>8.2.6.0.00.0000</t>
  </si>
  <si>
    <t>PRESUPUESTO DE EGRESOS EJERCIDO</t>
  </si>
  <si>
    <t>8.2.7.0.00.0000</t>
  </si>
  <si>
    <t>PRESUPUESTO DE EGRESOS PAGADO</t>
  </si>
  <si>
    <t>9.0.0.0.00.0000</t>
  </si>
  <si>
    <t>CUENTAS DE CIERRE PRESUPUESTARIO</t>
  </si>
  <si>
    <t>9.1.0.0.00.0000</t>
  </si>
  <si>
    <t>SUPERÁVIT FINANCIERO</t>
  </si>
  <si>
    <t>9.2.0.0.00.0000</t>
  </si>
  <si>
    <t>DÉFICIT FINANCIERO</t>
  </si>
  <si>
    <t>9.3.0.0.00.0000</t>
  </si>
  <si>
    <t xml:space="preserve">Total: </t>
  </si>
  <si>
    <t xml:space="preserve">Periodo que se informa </t>
  </si>
  <si>
    <t>3.2.2.9.00.0000</t>
  </si>
  <si>
    <t>REMANENTE DE EJERCICIOS ANTERIORES</t>
  </si>
  <si>
    <t>3.2.2.9.01.0000</t>
  </si>
  <si>
    <t>REMANENTE DE EJERCICIOS ANTERIORES A 2021</t>
  </si>
  <si>
    <t>5.3.3.2.01.0004</t>
  </si>
  <si>
    <t>OTROS CONVENIOS</t>
  </si>
  <si>
    <t>6.1.1.8.00.0000</t>
  </si>
  <si>
    <t>RESUMEN DE INGRESOS Y GASTOS DEL EJERCICIO</t>
  </si>
  <si>
    <t>6.2.1.8.00.0000</t>
  </si>
  <si>
    <t>6.3.1.8.00.0000</t>
  </si>
  <si>
    <t>7.9.1.2.00.0000</t>
  </si>
  <si>
    <t>CUENTAS POR COBRAR A CONTRIBUYENTES DEVENGADAS Y NO RECAUDADAS</t>
  </si>
  <si>
    <t>7.9.1.2.01.0000</t>
  </si>
  <si>
    <t>CUENTAS POR COBRAR A CONTRIBUYENTES DEVENGADAS Y NO RECAUDADAS CON ANTIGUEDAD DE 5 AÑOS O MENOS</t>
  </si>
  <si>
    <t>7.9.1.2.02.0000</t>
  </si>
  <si>
    <t>CUENTAS POR COBRAR A CONTRIBUYENTES DEVENGADAS Y NO RECAUDADAS CON ANTIGUEDAD DE MAS DE 5 AÑOS</t>
  </si>
  <si>
    <t>7.9.1.3.00.0000</t>
  </si>
  <si>
    <t>DEVENGADO Y NO RECAUDADO DE CUENTAS POR COBRAR A CONTRIBUYENTES</t>
  </si>
  <si>
    <t>7.9.1.3.01.0000</t>
  </si>
  <si>
    <t>DEVENGADO Y NO RECAUDADO DE CUENTAS POR COBRAR A CONTRIBUYENTES CON ANTIGUEDAD DE 5 AÑOS O MENOS</t>
  </si>
  <si>
    <t>7.9.1.3.02.0000</t>
  </si>
  <si>
    <t>DEVENGADO Y NO RECAUDADO DE CUENTAS POR COBRAR A CONTRIBUYENTES CON ANTIGUEDAD DE MAS DE 5 AÑOS</t>
  </si>
  <si>
    <t>Deuda Pública Bruta Total al 31 de diciembre del Año 2021</t>
  </si>
  <si>
    <t>1.1.1.1.01.0073</t>
  </si>
  <si>
    <t>1.1.1.1.02.0083</t>
  </si>
  <si>
    <t>CINTIA SMITH</t>
  </si>
  <si>
    <t>1.1.1.1.02.0084</t>
  </si>
  <si>
    <t>ANA CRISTINA GARZA SAUZA</t>
  </si>
  <si>
    <t>1.1.1.1.03.0100</t>
  </si>
  <si>
    <t>1.1.1.2.02.0015</t>
  </si>
  <si>
    <t>(330) PARTICIPACIONES 2022 1159477501</t>
  </si>
  <si>
    <t>1.1.1.2.02.0016</t>
  </si>
  <si>
    <t>(331) FEIEF 2022 1159477510</t>
  </si>
  <si>
    <t>1.1.1.2.06.0008</t>
  </si>
  <si>
    <t>(339) BANREGIO RP 011725080010</t>
  </si>
  <si>
    <t>1.1.1.2.06.0009</t>
  </si>
  <si>
    <t>(340) BANREGIO PREDIAL EN LINEA 011724960016</t>
  </si>
  <si>
    <t>1.1.1.5.01.0076</t>
  </si>
  <si>
    <t>(333) FISM 2022 103131103</t>
  </si>
  <si>
    <t>1.1.1.5.02.0050</t>
  </si>
  <si>
    <t>(332) FORTAMUN 2022 1159477529</t>
  </si>
  <si>
    <t>1.1.1.5.02.0051</t>
  </si>
  <si>
    <t>(334) DESC SEG ISN 2022 1159477538</t>
  </si>
  <si>
    <t>(256) SEDATU-FONHAPO 2 2017</t>
  </si>
  <si>
    <t>1.1.1.5.03.0032</t>
  </si>
  <si>
    <t>(335) DESCENTRALIZADO 2022 118013896</t>
  </si>
  <si>
    <t>1.1.1.5.03.0033</t>
  </si>
  <si>
    <t>(336) PROAGUA 2022 118013535</t>
  </si>
  <si>
    <t>1.1.1.5.03.0034</t>
  </si>
  <si>
    <t>(338) FONDO SEG MPAL 2022 117942850</t>
  </si>
  <si>
    <t>1.1.1.5.03.0035</t>
  </si>
  <si>
    <t>(341) PROVISIONES ECONOMICA 2022 118450315</t>
  </si>
  <si>
    <t>1.1.1.5.03.0036</t>
  </si>
  <si>
    <t>(342) DIF 2022  0118418519</t>
  </si>
  <si>
    <t>1.1.2.9.09.0008</t>
  </si>
  <si>
    <t>OTRAS CUENTAS POR COBRAR (CUENTA PUENTE)</t>
  </si>
  <si>
    <t>2.1.1.7.01.0006</t>
  </si>
  <si>
    <t>2.1.1.7.01.0007</t>
  </si>
  <si>
    <t>RESICO ARRENDAMIENTO</t>
  </si>
  <si>
    <t>3.2.5.2.01.0009</t>
  </si>
  <si>
    <t>RECTIFICACIONES DE RESULTADOS DEL EJERCICIO 2021</t>
  </si>
  <si>
    <t>4.1.5.1.09.0011</t>
  </si>
  <si>
    <t>VENTA DE MATERIAL RECICLABLE</t>
  </si>
  <si>
    <t>5.1.1.6.02.0002</t>
  </si>
  <si>
    <t>RECONOCIMIENTO DESEMPEÑO COVID</t>
  </si>
  <si>
    <t>5.2.4.1.01.0011</t>
  </si>
  <si>
    <t>FOMENTO ECONÓMICO</t>
  </si>
  <si>
    <t>CONCEPTO</t>
  </si>
  <si>
    <t>IMPORTE</t>
  </si>
  <si>
    <t>Al 31 de Diciembre del 2021</t>
  </si>
  <si>
    <t>Disposición</t>
  </si>
  <si>
    <t>Importe pagado</t>
  </si>
  <si>
    <t>BANOBRAS</t>
  </si>
  <si>
    <t>Saldo total</t>
  </si>
  <si>
    <t>Total pagado</t>
  </si>
  <si>
    <t>SANEA</t>
  </si>
  <si>
    <t>IPP</t>
  </si>
  <si>
    <t>Disposición total</t>
  </si>
  <si>
    <t>Pago amort</t>
  </si>
  <si>
    <t>Saldo a 2021</t>
  </si>
  <si>
    <t>BBVA</t>
  </si>
  <si>
    <t>Enero a Marzo 2021</t>
  </si>
  <si>
    <t>1.1.1.1.03.0101</t>
  </si>
  <si>
    <t>MAURICIO YANOME YESAKI</t>
  </si>
  <si>
    <t>1.1.1.1.03.0102</t>
  </si>
  <si>
    <t>1.1.1.2.02.0017</t>
  </si>
  <si>
    <t>(343) 1171381918 PROG EMPL TEMP AHORA TRAB JTOS Y JTAS</t>
  </si>
  <si>
    <t>1.1.1.2.03.0009</t>
  </si>
  <si>
    <t>(345) NOMINA PENSIONES ALIMENTICIAS</t>
  </si>
  <si>
    <t>1.1.1.2.03.0010</t>
  </si>
  <si>
    <t>(346) CTA DESCENTRALIZADORA CAJA CHICA FDO OPERATIVO</t>
  </si>
  <si>
    <t>1.1.1.5.03.0037</t>
  </si>
  <si>
    <t>(344) FODEMUN 2022 0118660425</t>
  </si>
  <si>
    <t>DETERIORO ACUMULADO DE BIENES</t>
  </si>
  <si>
    <t>RESICO SERVICIOS PROFESIONALES Y ACTIVIDADES EMPRESARIALES</t>
  </si>
  <si>
    <t>CRÉDITO CON BANOBRAS, S.N.C. (SIN USO)</t>
  </si>
  <si>
    <t>CRÉDITO CON B. BAJÍO, S.A. (SIN USO)</t>
  </si>
  <si>
    <t>CRÉDITO CON BBVA BANCOMER, S.A.(SIN USO)</t>
  </si>
  <si>
    <t>CRÉDITO CON BANCA AFIRME, S.A. (SIN USO)</t>
  </si>
  <si>
    <t>CRÉDITO CON BCO INTERACCIONES (SIN USO)</t>
  </si>
  <si>
    <t>CRÉDITO CON BCO BANORTE (SIN USO)</t>
  </si>
  <si>
    <t>PRESTACIÓNES ISPT SINDICALIZADOS</t>
  </si>
  <si>
    <t>ENSERES MENORES DE OFICINA (SIN USO)</t>
  </si>
  <si>
    <t>ARTÍCULOS DIVERSOS DE USO COMÚN (SIN USO)</t>
  </si>
  <si>
    <t>ALIMENTACIÓN OPERATIVOS DE APOYO CIUDADANO</t>
  </si>
  <si>
    <t>MEDICINAS Y PRODUCTOS FARMACÉUTICOS PARA ANIMALES</t>
  </si>
  <si>
    <t>MEDICAMENTOS PARA DEPENDENCIAS MUNICIPALES</t>
  </si>
  <si>
    <t>MATERIAL MÉDICO PARA DEPENDENCIAS MUNICIPALES</t>
  </si>
  <si>
    <t>ACCESORIOS DE SEGURIDAD PARA ANIMALES (SIN USO)</t>
  </si>
  <si>
    <t>REFACCIONES Y ACCESORIOS MENORES DE MOBILIARIO Y EQUIPO DE  ADMINISTRACIÓN, EDUC Y RECREATIVO</t>
  </si>
  <si>
    <t>REFACCIONES Y ACCESORIOS MENORES DE MAQUINARIA Y OTROS EQUIPO</t>
  </si>
  <si>
    <t>MANTENIMIENTO DE EDIFICIOS E INSTALACIÓN (SIN USO)</t>
  </si>
  <si>
    <t>IMPERMEABILIZACIONES (SIN USO)</t>
  </si>
  <si>
    <t>MANTENIMIENTO DE CENTROS DEPORTIVOS (SIN USO)</t>
  </si>
  <si>
    <t>MANTENIMIENTO DE VÍAS PÚBLICAS (SIN USO)</t>
  </si>
  <si>
    <t>REINTEGRO Y/O DEVOLUCIONES DIVERSAS FONDOS FEDERALES Y ESTATALES</t>
  </si>
  <si>
    <t>TRANSFERENCIAS AL INSTITUTO DE JUVENTUD</t>
  </si>
  <si>
    <t>TRANSFERENCIAS AL INSTITUTO DE MUJER</t>
  </si>
  <si>
    <t>TRANSFERENCIAS AL IMPLANC</t>
  </si>
  <si>
    <t>SUBSIDIOS PARA CUBRIR DIFERENCIAS DE TASAS DE INTERÉS</t>
  </si>
  <si>
    <t>INTERESES DEL CRÉDITO CON BANOBRAS (SIN USO)</t>
  </si>
  <si>
    <t>INTERESES DEL CRÉDITO CON BANCA DEL BAJÍO (SIN USO)</t>
  </si>
  <si>
    <t>INTERESES DEL CRÉDITO CON BBVA (SIN USO)</t>
  </si>
  <si>
    <t>INTERESES DEL CRÉDITO CON BANCO AFIRME (SIN USO)</t>
  </si>
  <si>
    <t>INTERESES DEL CRÉDITO CON INTERACCIONES (SIN USO)</t>
  </si>
  <si>
    <t>INTERESES DEL CRÉDITO CON BANORTE (SIN USO)</t>
  </si>
  <si>
    <t>ESTIMACIONES DE PÉRDIDA POR DETERIORO DE ACTIVOS CIRCULANTES</t>
  </si>
  <si>
    <t>ESTIMACIONES DE PÉRDIDA POR DETERIORO DE ACTIVOS NO CIRCULANTES</t>
  </si>
  <si>
    <t>DETERIORO DE BIENES</t>
  </si>
  <si>
    <t>DISMINUCIÓN DE BIENES POR PÉRDIDA U OBSOLESCENCIA</t>
  </si>
  <si>
    <t>DEMANDAS JUDICIALES EN PROCESO DE RESOLUCIÓN</t>
  </si>
  <si>
    <t>RESOLUCION DE DEMANDAS EN PROCESO JUDICIAL</t>
  </si>
  <si>
    <t>BIENES CONCESIONADOS O EN COMODATO</t>
  </si>
  <si>
    <t>BIENES BAJO CONTRATO EN CONCESIÓN</t>
  </si>
  <si>
    <t>BIENES BAJO CONTRATO EN COMODATO</t>
  </si>
  <si>
    <t>FORTAMUN 2022</t>
  </si>
  <si>
    <t xml:space="preserve">RECUPERACIÓN DE CAPITAL + INTERESES </t>
  </si>
  <si>
    <t>CAPITAL</t>
  </si>
  <si>
    <t>INTERESES</t>
  </si>
  <si>
    <t>GPO</t>
  </si>
  <si>
    <t>SWAP</t>
  </si>
  <si>
    <t>BANOBRAS I</t>
  </si>
  <si>
    <t>BANCOMER II</t>
  </si>
  <si>
    <t>BANCOMER I</t>
  </si>
  <si>
    <t>BANOBRAS II</t>
  </si>
  <si>
    <t>ABRIL-JUNIO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</si>
</sst>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[Red]\-#,##0.00\ 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rgb="FF000000"/>
      <name val="Arial"/>
      <family val="2"/>
    </font>
    <font>
      <b/>
      <sz val="9"/>
      <color indexed="8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5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5"/>
      <color theme="0"/>
      <name val="Calibri"/>
      <family val="2"/>
      <scheme val="minor"/>
    </font>
    <font>
      <b/>
      <sz val="9"/>
      <color indexed="8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-0.249977111117893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 style="double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theme="1" tint="0.34998626667073579"/>
      </left>
      <right style="hair">
        <color theme="1" tint="0.34998626667073579"/>
      </right>
      <top style="hair">
        <color theme="1" tint="0.34998626667073579"/>
      </top>
      <bottom style="hair">
        <color theme="1" tint="0.34998626667073579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91">
    <xf numFmtId="0" fontId="0" fillId="0" borderId="0" xfId="0"/>
    <xf numFmtId="0" fontId="2" fillId="0" borderId="0" xfId="0" applyFont="1" applyFill="1" applyAlignment="1">
      <alignment vertical="top"/>
    </xf>
    <xf numFmtId="43" fontId="3" fillId="0" borderId="0" xfId="1" applyFont="1" applyFill="1" applyAlignment="1">
      <alignment vertical="top"/>
    </xf>
    <xf numFmtId="0" fontId="3" fillId="0" borderId="0" xfId="0" applyFont="1" applyFill="1" applyAlignment="1">
      <alignment vertical="top"/>
    </xf>
    <xf numFmtId="43" fontId="4" fillId="0" borderId="0" xfId="1" applyFont="1" applyFill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4" fillId="0" borderId="0" xfId="0" applyFont="1" applyFill="1" applyAlignment="1">
      <alignment vertical="top"/>
    </xf>
    <xf numFmtId="43" fontId="3" fillId="0" borderId="0" xfId="1" applyFont="1" applyAlignment="1">
      <alignment vertical="top"/>
    </xf>
    <xf numFmtId="0" fontId="5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7" fillId="6" borderId="20" xfId="0" applyFont="1" applyFill="1" applyBorder="1" applyAlignment="1">
      <alignment horizontal="center"/>
    </xf>
    <xf numFmtId="0" fontId="8" fillId="6" borderId="20" xfId="0" applyFont="1" applyFill="1" applyBorder="1" applyAlignment="1">
      <alignment horizontal="center"/>
    </xf>
    <xf numFmtId="0" fontId="7" fillId="6" borderId="28" xfId="0" applyFont="1" applyFill="1" applyBorder="1" applyAlignment="1">
      <alignment horizontal="center" wrapText="1"/>
    </xf>
    <xf numFmtId="0" fontId="7" fillId="6" borderId="29" xfId="0" applyFont="1" applyFill="1" applyBorder="1" applyAlignment="1">
      <alignment horizontal="center"/>
    </xf>
    <xf numFmtId="0" fontId="7" fillId="7" borderId="30" xfId="0" applyFont="1" applyFill="1" applyBorder="1" applyAlignment="1">
      <alignment horizontal="center" wrapText="1"/>
    </xf>
    <xf numFmtId="0" fontId="7" fillId="6" borderId="9" xfId="0" applyFont="1" applyFill="1" applyBorder="1" applyAlignment="1">
      <alignment horizontal="center"/>
    </xf>
    <xf numFmtId="0" fontId="7" fillId="6" borderId="24" xfId="0" applyFont="1" applyFill="1" applyBorder="1" applyAlignment="1">
      <alignment horizontal="center" wrapText="1"/>
    </xf>
    <xf numFmtId="0" fontId="7" fillId="6" borderId="31" xfId="0" applyFont="1" applyFill="1" applyBorder="1" applyAlignment="1">
      <alignment horizontal="center"/>
    </xf>
    <xf numFmtId="0" fontId="7" fillId="6" borderId="31" xfId="0" applyFont="1" applyFill="1" applyBorder="1" applyAlignment="1">
      <alignment horizontal="center" wrapText="1"/>
    </xf>
    <xf numFmtId="0" fontId="7" fillId="6" borderId="20" xfId="0" applyFont="1" applyFill="1" applyBorder="1" applyAlignment="1">
      <alignment horizontal="center" wrapText="1"/>
    </xf>
    <xf numFmtId="0" fontId="7" fillId="0" borderId="32" xfId="0" applyFont="1" applyBorder="1" applyAlignment="1">
      <alignment horizontal="center"/>
    </xf>
    <xf numFmtId="0" fontId="9" fillId="0" borderId="32" xfId="0" applyFont="1" applyBorder="1" applyAlignment="1">
      <alignment horizontal="left"/>
    </xf>
    <xf numFmtId="43" fontId="9" fillId="0" borderId="32" xfId="1" applyFont="1" applyBorder="1" applyAlignment="1"/>
    <xf numFmtId="43" fontId="9" fillId="0" borderId="33" xfId="1" applyFont="1" applyBorder="1" applyAlignment="1"/>
    <xf numFmtId="43" fontId="9" fillId="0" borderId="5" xfId="1" applyFont="1" applyBorder="1" applyAlignment="1"/>
    <xf numFmtId="43" fontId="9" fillId="0" borderId="34" xfId="1" applyFont="1" applyBorder="1" applyAlignment="1"/>
    <xf numFmtId="43" fontId="9" fillId="0" borderId="20" xfId="1" applyFont="1" applyBorder="1" applyAlignment="1"/>
    <xf numFmtId="0" fontId="9" fillId="0" borderId="32" xfId="0" applyFont="1" applyBorder="1"/>
    <xf numFmtId="43" fontId="9" fillId="0" borderId="32" xfId="1" applyFont="1" applyBorder="1"/>
    <xf numFmtId="43" fontId="9" fillId="8" borderId="35" xfId="1" applyFont="1" applyFill="1" applyBorder="1"/>
    <xf numFmtId="164" fontId="0" fillId="0" borderId="0" xfId="0" applyNumberFormat="1" applyBorder="1"/>
    <xf numFmtId="43" fontId="9" fillId="8" borderId="0" xfId="1" applyFont="1" applyFill="1" applyBorder="1"/>
    <xf numFmtId="164" fontId="0" fillId="0" borderId="36" xfId="0" applyNumberFormat="1" applyBorder="1"/>
    <xf numFmtId="164" fontId="0" fillId="0" borderId="27" xfId="0" applyNumberFormat="1" applyBorder="1"/>
    <xf numFmtId="43" fontId="9" fillId="0" borderId="32" xfId="1" applyFont="1" applyFill="1" applyBorder="1"/>
    <xf numFmtId="0" fontId="9" fillId="0" borderId="32" xfId="1" applyNumberFormat="1" applyFont="1" applyFill="1" applyBorder="1"/>
    <xf numFmtId="43" fontId="3" fillId="0" borderId="0" xfId="0" applyNumberFormat="1" applyFont="1" applyAlignment="1">
      <alignment vertical="top"/>
    </xf>
    <xf numFmtId="0" fontId="7" fillId="0" borderId="28" xfId="0" applyFont="1" applyBorder="1" applyAlignment="1">
      <alignment horizontal="center"/>
    </xf>
    <xf numFmtId="0" fontId="9" fillId="0" borderId="28" xfId="0" applyFont="1" applyBorder="1" applyAlignment="1">
      <alignment horizontal="left"/>
    </xf>
    <xf numFmtId="43" fontId="9" fillId="0" borderId="28" xfId="1" applyFont="1" applyBorder="1" applyAlignment="1"/>
    <xf numFmtId="43" fontId="9" fillId="0" borderId="37" xfId="1" applyFont="1" applyBorder="1" applyAlignment="1"/>
    <xf numFmtId="43" fontId="9" fillId="0" borderId="8" xfId="1" applyFont="1" applyBorder="1" applyAlignment="1"/>
    <xf numFmtId="43" fontId="9" fillId="0" borderId="38" xfId="1" applyFont="1" applyBorder="1" applyAlignment="1"/>
    <xf numFmtId="43" fontId="9" fillId="0" borderId="28" xfId="1" applyFont="1" applyFill="1" applyBorder="1" applyAlignment="1"/>
    <xf numFmtId="0" fontId="7" fillId="0" borderId="1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43" fontId="7" fillId="0" borderId="39" xfId="1" applyFont="1" applyBorder="1" applyAlignment="1"/>
    <xf numFmtId="43" fontId="7" fillId="0" borderId="40" xfId="1" applyFont="1" applyBorder="1" applyAlignment="1"/>
    <xf numFmtId="43" fontId="7" fillId="0" borderId="41" xfId="1" applyFont="1" applyBorder="1" applyAlignment="1"/>
    <xf numFmtId="43" fontId="7" fillId="0" borderId="42" xfId="1" applyFont="1" applyBorder="1" applyAlignment="1"/>
    <xf numFmtId="43" fontId="0" fillId="0" borderId="0" xfId="1" applyFont="1"/>
    <xf numFmtId="43" fontId="7" fillId="0" borderId="43" xfId="1" applyFont="1" applyBorder="1" applyAlignment="1"/>
    <xf numFmtId="43" fontId="7" fillId="0" borderId="44" xfId="1" applyFont="1" applyBorder="1" applyAlignment="1"/>
    <xf numFmtId="43" fontId="7" fillId="0" borderId="44" xfId="1" applyFont="1" applyFill="1" applyBorder="1" applyAlignment="1"/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43" fontId="9" fillId="0" borderId="0" xfId="1" applyFont="1" applyBorder="1" applyAlignment="1"/>
    <xf numFmtId="43" fontId="9" fillId="0" borderId="0" xfId="1" applyFont="1" applyFill="1" applyBorder="1" applyAlignment="1"/>
    <xf numFmtId="43" fontId="8" fillId="0" borderId="0" xfId="1" applyFont="1" applyAlignment="1">
      <alignment horizontal="center" vertical="top"/>
    </xf>
    <xf numFmtId="0" fontId="4" fillId="0" borderId="0" xfId="0" applyFont="1" applyAlignment="1">
      <alignment vertical="top"/>
    </xf>
    <xf numFmtId="0" fontId="2" fillId="0" borderId="27" xfId="0" applyFont="1" applyBorder="1" applyAlignment="1">
      <alignment vertical="top"/>
    </xf>
    <xf numFmtId="0" fontId="5" fillId="0" borderId="27" xfId="0" applyFont="1" applyBorder="1" applyAlignment="1">
      <alignment vertical="top"/>
    </xf>
    <xf numFmtId="0" fontId="10" fillId="6" borderId="45" xfId="0" applyFont="1" applyFill="1" applyBorder="1" applyAlignment="1">
      <alignment horizontal="center" wrapText="1"/>
    </xf>
    <xf numFmtId="0" fontId="7" fillId="0" borderId="20" xfId="0" applyFont="1" applyBorder="1" applyAlignment="1">
      <alignment horizontal="center"/>
    </xf>
    <xf numFmtId="0" fontId="9" fillId="0" borderId="20" xfId="0" applyFont="1" applyBorder="1" applyAlignment="1">
      <alignment horizontal="left"/>
    </xf>
    <xf numFmtId="164" fontId="3" fillId="0" borderId="0" xfId="0" applyNumberFormat="1" applyFont="1" applyAlignment="1">
      <alignment vertical="top"/>
    </xf>
    <xf numFmtId="164" fontId="0" fillId="0" borderId="0" xfId="0" applyNumberFormat="1"/>
    <xf numFmtId="0" fontId="10" fillId="0" borderId="28" xfId="0" applyFont="1" applyBorder="1"/>
    <xf numFmtId="43" fontId="9" fillId="0" borderId="46" xfId="1" applyFont="1" applyBorder="1" applyAlignment="1"/>
    <xf numFmtId="43" fontId="11" fillId="0" borderId="32" xfId="0" applyNumberFormat="1" applyFont="1" applyBorder="1"/>
    <xf numFmtId="43" fontId="7" fillId="0" borderId="47" xfId="1" applyFont="1" applyBorder="1" applyAlignment="1"/>
    <xf numFmtId="43" fontId="2" fillId="0" borderId="0" xfId="0" applyNumberFormat="1" applyFont="1" applyAlignment="1">
      <alignment vertical="top"/>
    </xf>
    <xf numFmtId="43" fontId="12" fillId="0" borderId="0" xfId="0" applyNumberFormat="1" applyFont="1" applyAlignment="1">
      <alignment vertical="top"/>
    </xf>
    <xf numFmtId="0" fontId="12" fillId="0" borderId="0" xfId="0" applyFont="1" applyAlignment="1">
      <alignment vertical="top"/>
    </xf>
    <xf numFmtId="4" fontId="0" fillId="0" borderId="0" xfId="0" applyNumberFormat="1"/>
    <xf numFmtId="0" fontId="0" fillId="5" borderId="0" xfId="0" applyFill="1"/>
    <xf numFmtId="4" fontId="0" fillId="5" borderId="0" xfId="0" applyNumberFormat="1" applyFill="1"/>
    <xf numFmtId="0" fontId="14" fillId="2" borderId="0" xfId="0" applyFont="1" applyFill="1"/>
    <xf numFmtId="43" fontId="14" fillId="2" borderId="0" xfId="1" applyFont="1" applyFill="1"/>
    <xf numFmtId="0" fontId="14" fillId="2" borderId="0" xfId="0" applyFont="1" applyFill="1" applyAlignment="1">
      <alignment wrapText="1"/>
    </xf>
    <xf numFmtId="0" fontId="15" fillId="5" borderId="9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43" fontId="14" fillId="2" borderId="9" xfId="1" applyFont="1" applyFill="1" applyBorder="1" applyAlignment="1">
      <alignment horizontal="center" vertical="center" wrapText="1"/>
    </xf>
    <xf numFmtId="43" fontId="14" fillId="0" borderId="9" xfId="1" applyFont="1" applyFill="1" applyBorder="1" applyAlignment="1">
      <alignment horizontal="center" vertical="center" wrapText="1"/>
    </xf>
    <xf numFmtId="9" fontId="14" fillId="0" borderId="9" xfId="2" applyNumberFormat="1" applyFont="1" applyFill="1" applyBorder="1" applyAlignment="1">
      <alignment horizontal="center" vertical="center" wrapText="1"/>
    </xf>
    <xf numFmtId="4" fontId="14" fillId="2" borderId="0" xfId="2" applyNumberFormat="1" applyFont="1" applyFill="1"/>
    <xf numFmtId="9" fontId="14" fillId="0" borderId="9" xfId="2" applyFont="1" applyFill="1" applyBorder="1" applyAlignment="1">
      <alignment horizontal="center" vertical="center" wrapText="1"/>
    </xf>
    <xf numFmtId="10" fontId="14" fillId="0" borderId="9" xfId="0" applyNumberFormat="1" applyFont="1" applyFill="1" applyBorder="1" applyAlignment="1">
      <alignment horizontal="center" vertical="center" wrapText="1"/>
    </xf>
    <xf numFmtId="9" fontId="14" fillId="2" borderId="9" xfId="2" applyFont="1" applyFill="1" applyBorder="1" applyAlignment="1">
      <alignment horizontal="center" vertical="center" wrapText="1"/>
    </xf>
    <xf numFmtId="43" fontId="14" fillId="2" borderId="0" xfId="1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10" fontId="14" fillId="0" borderId="0" xfId="0" applyNumberFormat="1" applyFont="1" applyFill="1" applyBorder="1" applyAlignment="1">
      <alignment horizontal="center" vertical="center" wrapText="1"/>
    </xf>
    <xf numFmtId="9" fontId="14" fillId="2" borderId="0" xfId="2" applyFont="1" applyFill="1" applyBorder="1" applyAlignment="1">
      <alignment horizontal="center" vertical="center" wrapText="1"/>
    </xf>
    <xf numFmtId="43" fontId="14" fillId="2" borderId="0" xfId="0" applyNumberFormat="1" applyFont="1" applyFill="1"/>
    <xf numFmtId="0" fontId="16" fillId="2" borderId="0" xfId="0" applyFont="1" applyFill="1"/>
    <xf numFmtId="4" fontId="14" fillId="2" borderId="0" xfId="0" applyNumberFormat="1" applyFont="1" applyFill="1"/>
    <xf numFmtId="0" fontId="17" fillId="2" borderId="9" xfId="0" applyFont="1" applyFill="1" applyBorder="1" applyAlignment="1">
      <alignment horizontal="justify" vertical="center" wrapText="1"/>
    </xf>
    <xf numFmtId="43" fontId="17" fillId="0" borderId="9" xfId="1" applyFont="1" applyFill="1" applyBorder="1" applyAlignment="1">
      <alignment horizontal="justify" vertical="center" wrapText="1"/>
    </xf>
    <xf numFmtId="43" fontId="17" fillId="2" borderId="9" xfId="1" applyFont="1" applyFill="1" applyBorder="1" applyAlignment="1">
      <alignment horizontal="justify" vertical="center" wrapText="1"/>
    </xf>
    <xf numFmtId="0" fontId="14" fillId="0" borderId="0" xfId="0" applyFont="1" applyFill="1"/>
    <xf numFmtId="4" fontId="14" fillId="0" borderId="0" xfId="0" applyNumberFormat="1" applyFont="1" applyFill="1"/>
    <xf numFmtId="43" fontId="14" fillId="0" borderId="0" xfId="0" applyNumberFormat="1" applyFont="1" applyFill="1"/>
    <xf numFmtId="4" fontId="15" fillId="2" borderId="0" xfId="0" applyNumberFormat="1" applyFont="1" applyFill="1"/>
    <xf numFmtId="0" fontId="17" fillId="2" borderId="0" xfId="0" applyFont="1" applyFill="1" applyBorder="1" applyAlignment="1">
      <alignment horizontal="justify" vertical="center" wrapText="1"/>
    </xf>
    <xf numFmtId="43" fontId="17" fillId="2" borderId="0" xfId="1" applyFont="1" applyFill="1" applyBorder="1" applyAlignment="1">
      <alignment horizontal="justify" vertical="center" wrapText="1"/>
    </xf>
    <xf numFmtId="0" fontId="14" fillId="2" borderId="9" xfId="0" applyFont="1" applyFill="1" applyBorder="1"/>
    <xf numFmtId="43" fontId="14" fillId="0" borderId="9" xfId="1" applyFont="1" applyFill="1" applyBorder="1"/>
    <xf numFmtId="0" fontId="14" fillId="0" borderId="0" xfId="0" applyFont="1"/>
    <xf numFmtId="9" fontId="14" fillId="2" borderId="9" xfId="2" applyFont="1" applyFill="1" applyBorder="1"/>
    <xf numFmtId="0" fontId="0" fillId="0" borderId="0" xfId="0"/>
    <xf numFmtId="0" fontId="0" fillId="0" borderId="9" xfId="0" applyFont="1" applyBorder="1"/>
    <xf numFmtId="0" fontId="18" fillId="5" borderId="9" xfId="0" applyFont="1" applyFill="1" applyBorder="1"/>
    <xf numFmtId="0" fontId="0" fillId="0" borderId="11" xfId="0" applyFont="1" applyBorder="1"/>
    <xf numFmtId="0" fontId="0" fillId="0" borderId="48" xfId="0" applyFont="1" applyBorder="1"/>
    <xf numFmtId="0" fontId="18" fillId="5" borderId="11" xfId="0" applyFont="1" applyFill="1" applyBorder="1"/>
    <xf numFmtId="0" fontId="0" fillId="0" borderId="0" xfId="0" applyFill="1"/>
    <xf numFmtId="0" fontId="0" fillId="0" borderId="9" xfId="0" applyBorder="1"/>
    <xf numFmtId="0" fontId="18" fillId="5" borderId="9" xfId="0" applyFont="1" applyFill="1" applyBorder="1" applyAlignment="1"/>
    <xf numFmtId="0" fontId="0" fillId="0" borderId="48" xfId="0" applyBorder="1"/>
    <xf numFmtId="43" fontId="19" fillId="0" borderId="9" xfId="1" applyFont="1" applyFill="1" applyBorder="1" applyAlignment="1">
      <alignment horizontal="left" vertical="center"/>
    </xf>
    <xf numFmtId="43" fontId="19" fillId="0" borderId="9" xfId="1" applyFont="1" applyFill="1" applyBorder="1" applyAlignment="1">
      <alignment horizontal="left"/>
    </xf>
    <xf numFmtId="43" fontId="1" fillId="0" borderId="9" xfId="1" applyFont="1" applyFill="1" applyBorder="1" applyAlignment="1">
      <alignment horizontal="left"/>
    </xf>
    <xf numFmtId="43" fontId="1" fillId="0" borderId="9" xfId="1" applyFont="1" applyFill="1" applyBorder="1"/>
    <xf numFmtId="43" fontId="0" fillId="0" borderId="9" xfId="0" applyNumberFormat="1" applyFont="1" applyFill="1" applyBorder="1"/>
    <xf numFmtId="43" fontId="1" fillId="0" borderId="48" xfId="1" applyFont="1" applyBorder="1" applyAlignment="1">
      <alignment horizontal="left"/>
    </xf>
    <xf numFmtId="43" fontId="1" fillId="0" borderId="48" xfId="1" applyFont="1" applyBorder="1"/>
    <xf numFmtId="43" fontId="0" fillId="0" borderId="48" xfId="0" applyNumberFormat="1" applyFont="1" applyBorder="1"/>
    <xf numFmtId="43" fontId="18" fillId="0" borderId="11" xfId="0" applyNumberFormat="1" applyFont="1" applyBorder="1"/>
    <xf numFmtId="43" fontId="0" fillId="0" borderId="0" xfId="0" applyNumberFormat="1"/>
    <xf numFmtId="43" fontId="0" fillId="0" borderId="9" xfId="1" applyFont="1" applyBorder="1"/>
    <xf numFmtId="43" fontId="0" fillId="0" borderId="48" xfId="1" applyFont="1" applyBorder="1"/>
    <xf numFmtId="43" fontId="0" fillId="0" borderId="0" xfId="1" applyFont="1" applyFill="1"/>
    <xf numFmtId="0" fontId="13" fillId="3" borderId="9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0" fontId="15" fillId="5" borderId="11" xfId="0" applyFont="1" applyFill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14" fillId="2" borderId="0" xfId="0" applyFont="1" applyFill="1" applyAlignment="1">
      <alignment horizontal="left" vertical="center" wrapText="1"/>
    </xf>
    <xf numFmtId="0" fontId="13" fillId="3" borderId="12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 wrapText="1"/>
    </xf>
    <xf numFmtId="0" fontId="13" fillId="4" borderId="1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0" fontId="18" fillId="5" borderId="49" xfId="0" applyFont="1" applyFill="1" applyBorder="1" applyAlignment="1">
      <alignment horizontal="center"/>
    </xf>
    <xf numFmtId="0" fontId="18" fillId="5" borderId="50" xfId="0" applyFont="1" applyFill="1" applyBorder="1" applyAlignment="1">
      <alignment horizontal="center"/>
    </xf>
    <xf numFmtId="0" fontId="7" fillId="6" borderId="31" xfId="0" applyFont="1" applyFill="1" applyBorder="1" applyAlignment="1">
      <alignment horizontal="center"/>
    </xf>
    <xf numFmtId="0" fontId="7" fillId="6" borderId="31" xfId="0" applyFont="1" applyFill="1" applyBorder="1" applyAlignment="1">
      <alignment horizontal="center" wrapText="1"/>
    </xf>
    <xf numFmtId="0" fontId="7" fillId="6" borderId="21" xfId="0" applyFont="1" applyFill="1" applyBorder="1" applyAlignment="1">
      <alignment horizontal="center"/>
    </xf>
    <xf numFmtId="0" fontId="7" fillId="6" borderId="22" xfId="0" applyFont="1" applyFill="1" applyBorder="1" applyAlignment="1">
      <alignment horizontal="center"/>
    </xf>
    <xf numFmtId="0" fontId="7" fillId="6" borderId="23" xfId="0" applyFont="1" applyFill="1" applyBorder="1" applyAlignment="1">
      <alignment horizontal="center" wrapText="1"/>
    </xf>
    <xf numFmtId="0" fontId="7" fillId="6" borderId="24" xfId="0" applyFont="1" applyFill="1" applyBorder="1" applyAlignment="1">
      <alignment horizontal="center" wrapText="1"/>
    </xf>
    <xf numFmtId="0" fontId="7" fillId="6" borderId="17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7" fillId="6" borderId="25" xfId="0" applyFont="1" applyFill="1" applyBorder="1" applyAlignment="1">
      <alignment horizontal="center" vertical="center" wrapText="1"/>
    </xf>
    <xf numFmtId="0" fontId="7" fillId="6" borderId="26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wrapText="1"/>
    </xf>
    <xf numFmtId="0" fontId="7" fillId="6" borderId="19" xfId="0" applyFont="1" applyFill="1" applyBorder="1" applyAlignment="1">
      <alignment horizontal="center" wrapText="1"/>
    </xf>
    <xf numFmtId="0" fontId="7" fillId="6" borderId="18" xfId="0" applyFont="1" applyFill="1" applyBorder="1" applyAlignment="1">
      <alignment horizontal="center" wrapText="1"/>
    </xf>
    <xf numFmtId="0" fontId="7" fillId="6" borderId="25" xfId="0" applyFont="1" applyFill="1" applyBorder="1" applyAlignment="1">
      <alignment horizontal="center" wrapText="1"/>
    </xf>
    <xf numFmtId="0" fontId="7" fillId="6" borderId="27" xfId="0" applyFont="1" applyFill="1" applyBorder="1" applyAlignment="1">
      <alignment horizontal="center" wrapText="1"/>
    </xf>
    <xf numFmtId="0" fontId="7" fillId="6" borderId="26" xfId="0" applyFont="1" applyFill="1" applyBorder="1" applyAlignment="1">
      <alignment horizontal="center" wrapText="1"/>
    </xf>
    <xf numFmtId="0" fontId="7" fillId="6" borderId="14" xfId="0" applyFont="1" applyFill="1" applyBorder="1" applyAlignment="1">
      <alignment horizontal="center"/>
    </xf>
    <xf numFmtId="0" fontId="7" fillId="6" borderId="15" xfId="0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0" fontId="20" fillId="0" borderId="0" xfId="0" applyFont="1" applyAlignment="1" applyProtection="1">
      <alignment horizontal="center"/>
    </xf>
    <xf numFmtId="0" fontId="21" fillId="0" borderId="0" xfId="0" applyFont="1" applyAlignment="1" applyProtection="1">
      <alignment horizontal="center"/>
    </xf>
    <xf numFmtId="0" fontId="21" fillId="0" borderId="0" xfId="0" applyFont="1" applyAlignment="1" applyProtection="1">
      <alignment horizontal="center"/>
    </xf>
    <xf numFmtId="49" fontId="20" fillId="6" borderId="0" xfId="0" applyNumberFormat="1" applyFont="1" applyFill="1" applyAlignment="1" applyProtection="1">
      <alignment horizontal="center"/>
    </xf>
    <xf numFmtId="0" fontId="22" fillId="9" borderId="0" xfId="0" applyFont="1" applyFill="1" applyAlignment="1" applyProtection="1">
      <alignment horizontal="center"/>
    </xf>
    <xf numFmtId="0" fontId="23" fillId="10" borderId="51" xfId="0" applyFont="1" applyFill="1" applyBorder="1" applyAlignment="1" applyProtection="1">
      <alignment vertical="center"/>
    </xf>
    <xf numFmtId="4" fontId="21" fillId="0" borderId="51" xfId="0" applyNumberFormat="1" applyFont="1" applyBorder="1" applyAlignment="1" applyProtection="1">
      <alignment vertical="center"/>
    </xf>
    <xf numFmtId="0" fontId="23" fillId="8" borderId="51" xfId="0" applyFont="1" applyFill="1" applyBorder="1" applyAlignment="1" applyProtection="1">
      <alignment vertical="center"/>
    </xf>
    <xf numFmtId="0" fontId="23" fillId="11" borderId="51" xfId="0" applyFont="1" applyFill="1" applyBorder="1" applyAlignment="1" applyProtection="1">
      <alignment vertical="center"/>
    </xf>
    <xf numFmtId="0" fontId="23" fillId="12" borderId="51" xfId="0" applyFont="1" applyFill="1" applyBorder="1" applyAlignment="1" applyProtection="1">
      <alignment vertical="center"/>
    </xf>
    <xf numFmtId="0" fontId="21" fillId="0" borderId="0" xfId="0" applyFont="1" applyProtection="1"/>
    <xf numFmtId="4" fontId="21" fillId="0" borderId="0" xfId="0" applyNumberFormat="1" applyFont="1" applyProtection="1"/>
    <xf numFmtId="4" fontId="20" fillId="0" borderId="51" xfId="0" applyNumberFormat="1" applyFont="1" applyBorder="1" applyAlignment="1" applyProtection="1">
      <alignment vertical="center"/>
    </xf>
    <xf numFmtId="4" fontId="20" fillId="7" borderId="51" xfId="0" applyNumberFormat="1" applyFont="1" applyFill="1" applyBorder="1" applyAlignment="1" applyProtection="1">
      <alignment vertical="center"/>
    </xf>
    <xf numFmtId="4" fontId="20" fillId="0" borderId="51" xfId="0" applyNumberFormat="1" applyFont="1" applyBorder="1" applyAlignment="1" applyProtection="1">
      <alignment horizontal="right" vertical="center"/>
    </xf>
  </cellXfs>
  <cellStyles count="5">
    <cellStyle name="Millares" xfId="1" builtinId="3"/>
    <cellStyle name="Millares 2" xfId="3"/>
    <cellStyle name="Millares 3" xfId="4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AAF8FC"/>
      <color rgb="FF08E7F2"/>
      <color rgb="FF0592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179295</xdr:colOff>
      <xdr:row>0</xdr:row>
      <xdr:rowOff>56030</xdr:rowOff>
    </xdr:from>
    <xdr:to>
      <xdr:col>2</xdr:col>
      <xdr:colOff>830879</xdr:colOff>
      <xdr:row>4</xdr:row>
      <xdr:rowOff>183478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945" y="56030"/>
          <a:ext cx="1956509" cy="898973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on-ehernande\01%20contab%202020-2021\INF%20DE%20AVANCES%20GESTION%20FIN%202021\ESTADOSS%20FINANCIEROS%202021\ESTADOS%20FINANCIEROS%20-%20ENERO%202021%20prev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 01-21 (DIC 20)"/>
      <sheetName val="ESF 01-21 (ENE 20)"/>
      <sheetName val="ESF 11-19"/>
      <sheetName val="EA 01-21 (DIC 20)"/>
      <sheetName val="EA 01-21 (ENE 20)"/>
      <sheetName val="EA 11-19"/>
      <sheetName val="EFE 07-19"/>
      <sheetName val="ECSF 01-21"/>
      <sheetName val="EFE 01-21"/>
      <sheetName val="EVHP 01-21"/>
      <sheetName val="EAA 01-21"/>
      <sheetName val="EADyOP 01-21"/>
      <sheetName val="B.ENE-21"/>
      <sheetName val="B.DIC-18"/>
      <sheetName val="BALANZA AL31DIC2018"/>
      <sheetName val="Deuda Publica Mar 17 Acum"/>
      <sheetName val="SIT. FIN. MAR 2017 (TRIMESTRE)"/>
      <sheetName val="EDO. ACTIV. MAR 2017 (TRIMESTR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">
          <cell r="A1" t="str">
            <v>BALANZA DE COMPROBACIÓN POR FECHA 1 DE ENERO AL 31 ENERO 2021</v>
          </cell>
        </row>
        <row r="2">
          <cell r="A2" t="str">
            <v>CUENTA</v>
          </cell>
          <cell r="B2" t="str">
            <v>DESCRIPCIÓN</v>
          </cell>
          <cell r="C2" t="str">
            <v>SALDO INICIAL</v>
          </cell>
          <cell r="D2" t="str">
            <v>CARGO</v>
          </cell>
          <cell r="E2" t="str">
            <v>ABONO</v>
          </cell>
          <cell r="F2" t="str">
            <v>SALDO FINAL</v>
          </cell>
        </row>
        <row r="3">
          <cell r="A3" t="str">
            <v>1.0.0.0.00.0000</v>
          </cell>
          <cell r="B3" t="str">
            <v>ACTIVO</v>
          </cell>
          <cell r="C3">
            <v>27635029359.290001</v>
          </cell>
          <cell r="D3">
            <v>5797545501.8000002</v>
          </cell>
          <cell r="E3">
            <v>5007082408.6800003</v>
          </cell>
          <cell r="F3">
            <v>28425492452.41</v>
          </cell>
        </row>
        <row r="4">
          <cell r="A4" t="str">
            <v>1.1.0.0.00.0000</v>
          </cell>
          <cell r="B4" t="str">
            <v>ACTIVO CIRCULANTE</v>
          </cell>
          <cell r="C4">
            <v>888577148.36000001</v>
          </cell>
          <cell r="D4">
            <v>5101220461.96</v>
          </cell>
          <cell r="E4">
            <v>4370981028.3100004</v>
          </cell>
          <cell r="F4">
            <v>1618816582.01</v>
          </cell>
        </row>
        <row r="5">
          <cell r="A5" t="str">
            <v>1.1.1.0.00.0000</v>
          </cell>
          <cell r="B5" t="str">
            <v>EFECTIVO Y EQUIVALENTES</v>
          </cell>
          <cell r="C5">
            <v>795186341.27999997</v>
          </cell>
          <cell r="D5">
            <v>3610900729.8099999</v>
          </cell>
          <cell r="E5">
            <v>2884023440.0700002</v>
          </cell>
          <cell r="F5">
            <v>1522063631.02</v>
          </cell>
        </row>
        <row r="6">
          <cell r="A6" t="str">
            <v>1.1.1.1.00.0000</v>
          </cell>
          <cell r="B6" t="str">
            <v>EFECTIVO</v>
          </cell>
          <cell r="C6">
            <v>1205070.3999999999</v>
          </cell>
          <cell r="D6">
            <v>1024646756.54</v>
          </cell>
          <cell r="E6">
            <v>1024651043.53</v>
          </cell>
          <cell r="F6">
            <v>1200783.4099999999</v>
          </cell>
        </row>
        <row r="7">
          <cell r="A7" t="str">
            <v>1.1.1.1.01.0000</v>
          </cell>
          <cell r="B7" t="str">
            <v>CAJAS RECAUDADORAS (INGRESOS)</v>
          </cell>
          <cell r="C7">
            <v>324321.5</v>
          </cell>
          <cell r="D7">
            <v>0</v>
          </cell>
          <cell r="E7">
            <v>0</v>
          </cell>
          <cell r="F7">
            <v>324321.5</v>
          </cell>
        </row>
        <row r="8">
          <cell r="A8" t="str">
            <v>1.1.1.1.01.0001</v>
          </cell>
          <cell r="B8" t="str">
            <v>C.P. RICARDO RAMOS SALINAS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A9" t="str">
            <v>1.1.1.1.01.0002</v>
          </cell>
          <cell r="B9" t="str">
            <v>C.P. JESÚS MANUEL GARCÍA RO</v>
          </cell>
          <cell r="C9">
            <v>15000</v>
          </cell>
          <cell r="D9">
            <v>0</v>
          </cell>
          <cell r="E9">
            <v>0</v>
          </cell>
          <cell r="F9">
            <v>15000</v>
          </cell>
        </row>
        <row r="10">
          <cell r="A10" t="str">
            <v>1.1.1.1.01.0003</v>
          </cell>
          <cell r="B10" t="str">
            <v>JESÚS M. GARCÍA RODRÍGUEZ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A11" t="str">
            <v>1.1.1.1.01.0004</v>
          </cell>
          <cell r="B11" t="str">
            <v>JUAN FRANCO MATA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A12" t="str">
            <v>1.1.1.1.01.0005</v>
          </cell>
          <cell r="B12" t="str">
            <v>RUBÉN JAAIR MARTÍNEZ LEIJA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A13" t="str">
            <v>1.1.1.1.01.0006</v>
          </cell>
          <cell r="B13" t="str">
            <v>GUADALUPE PALOMARES CÁRDENA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A14" t="str">
            <v>1.1.1.1.01.0007</v>
          </cell>
          <cell r="B14" t="str">
            <v>JUAN ALBERTO VALENCIANO CED</v>
          </cell>
          <cell r="C14">
            <v>4000</v>
          </cell>
          <cell r="D14">
            <v>0</v>
          </cell>
          <cell r="E14">
            <v>0</v>
          </cell>
          <cell r="F14">
            <v>4000</v>
          </cell>
        </row>
        <row r="15">
          <cell r="A15" t="str">
            <v>1.1.1.1.01.0008</v>
          </cell>
          <cell r="B15" t="str">
            <v>FEDERICO FLORES IZAGUIRRE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A16" t="str">
            <v>1.1.1.1.01.0009</v>
          </cell>
          <cell r="B16" t="str">
            <v>JORGE GÓMEZ VALDEZ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A17" t="str">
            <v>1.1.1.1.01.0010</v>
          </cell>
          <cell r="B17" t="str">
            <v>KARLA ALEJANDRA RODRÍGUEZ BAUTISTA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A18" t="str">
            <v>1.1.1.1.01.0011</v>
          </cell>
          <cell r="B18" t="str">
            <v>ADRIANA MA. RAMOS VISCANO</v>
          </cell>
          <cell r="C18">
            <v>3750</v>
          </cell>
          <cell r="D18">
            <v>0</v>
          </cell>
          <cell r="E18">
            <v>0</v>
          </cell>
          <cell r="F18">
            <v>3750</v>
          </cell>
        </row>
        <row r="19">
          <cell r="A19" t="str">
            <v>1.1.1.1.01.0012</v>
          </cell>
          <cell r="B19" t="str">
            <v>ROBERTO CAVAZOS AGUIRRE(PQU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A20" t="str">
            <v>1.1.1.1.01.0013</v>
          </cell>
          <cell r="B20" t="str">
            <v>MA. PILAR MESA MIRANDA/INGRESOS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A21" t="str">
            <v>1.1.1.1.01.0014</v>
          </cell>
          <cell r="B21" t="str">
            <v>ÁLVARO GONZÁLEZ GARCÍA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A22" t="str">
            <v>1.1.1.1.01.0015</v>
          </cell>
          <cell r="B22" t="str">
            <v>SIGRID PERLA AGLAHET GARCÍA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A23" t="str">
            <v>1.1.1.1.01.0016</v>
          </cell>
          <cell r="B23" t="str">
            <v>TANIA ANGÉLICA SÁNCHEZ RODR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A24" t="str">
            <v>1.1.1.1.01.0017</v>
          </cell>
          <cell r="B24" t="str">
            <v>DIANA E. GÁMEZ GARZA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A25" t="str">
            <v>1.1.1.1.01.0018</v>
          </cell>
          <cell r="B25" t="str">
            <v>JOSÉ PAULINO DOMÍNGUEZ GONZÁLEZ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A26" t="str">
            <v>1.1.1.1.01.0019</v>
          </cell>
          <cell r="B26" t="str">
            <v>JOSÉ MANUEL CANTÚ FLORES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A27" t="str">
            <v>1.1.1.1.01.0020</v>
          </cell>
          <cell r="B27" t="str">
            <v>ADRIANA MARGARITA GARZA GUT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A28" t="str">
            <v>1.1.1.1.01.0021</v>
          </cell>
          <cell r="B28" t="str">
            <v>VALENTÍN PÉREZ OYERVIDES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A29" t="str">
            <v>1.1.1.1.01.0022</v>
          </cell>
          <cell r="B29" t="str">
            <v>JULIA MACARENA GONZÁLEZ SAL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A30" t="str">
            <v>1.1.1.1.01.0023</v>
          </cell>
          <cell r="B30" t="str">
            <v>FONDOS DE OPERACIÓN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A31" t="str">
            <v>1.1.1.1.01.0024</v>
          </cell>
          <cell r="B31" t="str">
            <v>RUBÉN DÍAZ LÓPEZ</v>
          </cell>
          <cell r="C31">
            <v>500</v>
          </cell>
          <cell r="D31">
            <v>0</v>
          </cell>
          <cell r="E31">
            <v>0</v>
          </cell>
          <cell r="F31">
            <v>500</v>
          </cell>
        </row>
        <row r="32">
          <cell r="A32" t="str">
            <v>1.1.1.1.01.0025</v>
          </cell>
          <cell r="B32" t="str">
            <v>JUAN BARETA VILLARREAL</v>
          </cell>
          <cell r="C32">
            <v>3708.5</v>
          </cell>
          <cell r="D32">
            <v>0</v>
          </cell>
          <cell r="E32">
            <v>0</v>
          </cell>
          <cell r="F32">
            <v>3708.5</v>
          </cell>
        </row>
        <row r="33">
          <cell r="A33" t="str">
            <v>1.1.1.1.01.0026</v>
          </cell>
          <cell r="B33" t="str">
            <v>JUAN PABLO SÁNCHEZ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A34" t="str">
            <v>1.1.1.1.01.0027</v>
          </cell>
          <cell r="B34" t="str">
            <v>CERVANDO GUTIÉRREZ MEDINA</v>
          </cell>
          <cell r="C34">
            <v>5000</v>
          </cell>
          <cell r="D34">
            <v>0</v>
          </cell>
          <cell r="E34">
            <v>0</v>
          </cell>
          <cell r="F34">
            <v>5000</v>
          </cell>
        </row>
        <row r="35">
          <cell r="A35" t="str">
            <v>1.1.1.1.01.0028</v>
          </cell>
          <cell r="B35" t="str">
            <v>SERGIO RODRÍGUEZ GONZÁLEZ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A36" t="str">
            <v>1.1.1.1.01.0029</v>
          </cell>
          <cell r="B36" t="str">
            <v>ESTHELA CAVAZOS GARCÍA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A37" t="str">
            <v>1.1.1.1.01.0030</v>
          </cell>
          <cell r="B37" t="str">
            <v>GUSTAVO MARTÍNEZ PLATAS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A38" t="str">
            <v>1.1.1.1.01.0031</v>
          </cell>
          <cell r="B38" t="str">
            <v>LUIS M. JUÁREZ JASSO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A39" t="str">
            <v>1.1.1.1.01.0032</v>
          </cell>
          <cell r="B39" t="str">
            <v>MA DEL CARMEN PEÑA DORADO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A40" t="str">
            <v>1.1.1.1.01.0033</v>
          </cell>
          <cell r="B40" t="str">
            <v>NANCY GPE. GAHETA MÁRQUEZ</v>
          </cell>
          <cell r="C40">
            <v>3000</v>
          </cell>
          <cell r="D40">
            <v>0</v>
          </cell>
          <cell r="E40">
            <v>0</v>
          </cell>
          <cell r="F40">
            <v>3000</v>
          </cell>
        </row>
        <row r="41">
          <cell r="A41" t="str">
            <v>1.1.1.1.01.0034</v>
          </cell>
          <cell r="B41" t="str">
            <v>ADRIANA M. GARZA GÁMEZ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A42" t="str">
            <v>1.1.1.1.01.0035</v>
          </cell>
          <cell r="B42" t="str">
            <v>CARLOS MANCILLAS CABRERA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A43" t="str">
            <v>1.1.1.1.01.0036</v>
          </cell>
          <cell r="B43" t="str">
            <v>OSCAR CANO GARZA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A44" t="str">
            <v>1.1.1.1.01.0037</v>
          </cell>
          <cell r="B44" t="str">
            <v>ANA MARÍA GARCÍA REYES</v>
          </cell>
          <cell r="C44">
            <v>20000</v>
          </cell>
          <cell r="D44">
            <v>0</v>
          </cell>
          <cell r="E44">
            <v>0</v>
          </cell>
          <cell r="F44">
            <v>20000</v>
          </cell>
        </row>
        <row r="45">
          <cell r="A45" t="str">
            <v>1.1.1.1.01.0038</v>
          </cell>
          <cell r="B45" t="str">
            <v>JUAN LUCIANO VEGA NORIEGA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A46" t="str">
            <v>1.1.1.1.01.0039</v>
          </cell>
          <cell r="B46" t="str">
            <v>HILDA LETICIA ESTRADA CASTILLO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A47" t="str">
            <v>1.1.1.1.01.0040</v>
          </cell>
          <cell r="B47" t="str">
            <v>EMMA LETICIA ROMERO CRUZ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A48" t="str">
            <v>1.1.1.1.01.0041</v>
          </cell>
          <cell r="B48" t="str">
            <v>AZAEL CONTRERAS GARCÍA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A49" t="str">
            <v>1.1.1.1.01.0042</v>
          </cell>
          <cell r="B49" t="str">
            <v>MARÍA DE LUZ GONZÁLEZ SÁNCHEZ</v>
          </cell>
          <cell r="C49">
            <v>15000</v>
          </cell>
          <cell r="D49">
            <v>0</v>
          </cell>
          <cell r="E49">
            <v>0</v>
          </cell>
          <cell r="F49">
            <v>15000</v>
          </cell>
        </row>
        <row r="50">
          <cell r="A50" t="str">
            <v>1.1.1.1.01.0043</v>
          </cell>
          <cell r="B50" t="str">
            <v>MARISA LIMÓN GARCÍA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A51" t="str">
            <v>1.1.1.1.01.0044</v>
          </cell>
          <cell r="B51" t="str">
            <v>MARIO ALBERTO MARTÍNEZ RIVERA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A52" t="str">
            <v>1.1.1.1.01.0045</v>
          </cell>
          <cell r="B52" t="str">
            <v>SONIA MORENO MARTÍNEZ</v>
          </cell>
          <cell r="C52">
            <v>20000</v>
          </cell>
          <cell r="D52">
            <v>0</v>
          </cell>
          <cell r="E52">
            <v>0</v>
          </cell>
          <cell r="F52">
            <v>20000</v>
          </cell>
        </row>
        <row r="53">
          <cell r="A53" t="str">
            <v>1.1.1.1.01.0046</v>
          </cell>
          <cell r="B53" t="str">
            <v>RUBÍ PADILLA QUINTANILLA</v>
          </cell>
          <cell r="C53">
            <v>10000</v>
          </cell>
          <cell r="D53">
            <v>0</v>
          </cell>
          <cell r="E53">
            <v>0</v>
          </cell>
          <cell r="F53">
            <v>10000</v>
          </cell>
        </row>
        <row r="54">
          <cell r="A54" t="str">
            <v>1.1.1.1.01.0047</v>
          </cell>
          <cell r="B54" t="str">
            <v>NATALIA CANO ZAPATA</v>
          </cell>
          <cell r="C54">
            <v>10000</v>
          </cell>
          <cell r="D54">
            <v>0</v>
          </cell>
          <cell r="E54">
            <v>0</v>
          </cell>
          <cell r="F54">
            <v>10000</v>
          </cell>
        </row>
        <row r="55">
          <cell r="A55" t="str">
            <v>1.1.1.1.01.0048</v>
          </cell>
          <cell r="B55" t="str">
            <v>LUIS GERARDO PÉREZ CHÁVEZ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A56" t="str">
            <v>1.1.1.1.01.0049</v>
          </cell>
          <cell r="B56" t="str">
            <v>CLAUDIA P. LOMAS LOZANO</v>
          </cell>
          <cell r="C56">
            <v>3000</v>
          </cell>
          <cell r="D56">
            <v>0</v>
          </cell>
          <cell r="E56">
            <v>0</v>
          </cell>
          <cell r="F56">
            <v>3000</v>
          </cell>
        </row>
        <row r="57">
          <cell r="A57" t="str">
            <v>1.1.1.1.01.0050</v>
          </cell>
          <cell r="B57" t="str">
            <v>VALENTÍN PÉREZ OYERVIDES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A58" t="str">
            <v>1.1.1.1.01.0051</v>
          </cell>
          <cell r="B58" t="str">
            <v>HILDA LETICIA ESTRADA CASTILLO</v>
          </cell>
          <cell r="C58">
            <v>10000</v>
          </cell>
          <cell r="D58">
            <v>0</v>
          </cell>
          <cell r="E58">
            <v>0</v>
          </cell>
          <cell r="F58">
            <v>10000</v>
          </cell>
        </row>
        <row r="59">
          <cell r="A59" t="str">
            <v>1.1.1.1.01.0052</v>
          </cell>
          <cell r="B59" t="str">
            <v>LYDIA JIMÉNEZ ROBLEDO</v>
          </cell>
          <cell r="C59">
            <v>600</v>
          </cell>
          <cell r="D59">
            <v>0</v>
          </cell>
          <cell r="E59">
            <v>0</v>
          </cell>
          <cell r="F59">
            <v>600</v>
          </cell>
        </row>
        <row r="60">
          <cell r="A60" t="str">
            <v>1.1.1.1.01.0053</v>
          </cell>
          <cell r="B60" t="str">
            <v>MARÍA LUCILA GARZA RUIZ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A61" t="str">
            <v>1.1.1.1.01.0054</v>
          </cell>
          <cell r="B61" t="str">
            <v>FLOR ALICIA SANTOS LARA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A62" t="str">
            <v>1.1.1.1.01.0055</v>
          </cell>
          <cell r="B62" t="str">
            <v>MARTHA MARÍA GALLEGOS CASTAÑEDA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A63" t="str">
            <v>1.1.1.1.01.0056</v>
          </cell>
          <cell r="B63" t="str">
            <v>ARNOLDO LOREDO DOMÍNGUEZ</v>
          </cell>
          <cell r="C63">
            <v>40000</v>
          </cell>
          <cell r="D63">
            <v>0</v>
          </cell>
          <cell r="E63">
            <v>0</v>
          </cell>
          <cell r="F63">
            <v>40000</v>
          </cell>
        </row>
        <row r="64">
          <cell r="A64" t="str">
            <v>1.1.1.1.01.0057</v>
          </cell>
          <cell r="B64" t="str">
            <v>NANCY GUADALUPE GAHETA MÁRQUEZ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A65" t="str">
            <v>1.1.1.1.01.0058</v>
          </cell>
          <cell r="B65" t="str">
            <v>MARÍA TERESA MADERA HOLTEN</v>
          </cell>
          <cell r="C65">
            <v>13000</v>
          </cell>
          <cell r="D65">
            <v>0</v>
          </cell>
          <cell r="E65">
            <v>0</v>
          </cell>
          <cell r="F65">
            <v>13000</v>
          </cell>
        </row>
        <row r="66">
          <cell r="A66" t="str">
            <v>1.1.1.1.01.0059</v>
          </cell>
          <cell r="B66" t="str">
            <v>CLAUDIA PATRICIA LOMAS LOZANO</v>
          </cell>
          <cell r="C66">
            <v>10000</v>
          </cell>
          <cell r="D66">
            <v>0</v>
          </cell>
          <cell r="E66">
            <v>0</v>
          </cell>
          <cell r="F66">
            <v>10000</v>
          </cell>
        </row>
        <row r="67">
          <cell r="A67" t="str">
            <v>1.1.1.1.01.0060</v>
          </cell>
          <cell r="B67" t="str">
            <v>CARLOS ALBERTO OLDER GARCÍA</v>
          </cell>
          <cell r="C67">
            <v>10000</v>
          </cell>
          <cell r="D67">
            <v>0</v>
          </cell>
          <cell r="E67">
            <v>0</v>
          </cell>
          <cell r="F67">
            <v>10000</v>
          </cell>
        </row>
        <row r="68">
          <cell r="A68" t="str">
            <v>1.1.1.1.01.0061</v>
          </cell>
          <cell r="B68" t="str">
            <v>OZIEL RICARDO VELEZ GARCÍA</v>
          </cell>
          <cell r="C68">
            <v>2000</v>
          </cell>
          <cell r="D68">
            <v>0</v>
          </cell>
          <cell r="E68">
            <v>0</v>
          </cell>
          <cell r="F68">
            <v>2000</v>
          </cell>
        </row>
        <row r="69">
          <cell r="A69" t="str">
            <v>1.1.1.1.01.0062</v>
          </cell>
          <cell r="B69" t="str">
            <v>FELICITAS ALONSO ORTÍZ</v>
          </cell>
          <cell r="C69">
            <v>2000</v>
          </cell>
          <cell r="D69">
            <v>0</v>
          </cell>
          <cell r="E69">
            <v>0</v>
          </cell>
          <cell r="F69">
            <v>2000</v>
          </cell>
        </row>
        <row r="70">
          <cell r="A70" t="str">
            <v>1.1.1.1.01.0063</v>
          </cell>
          <cell r="B70" t="str">
            <v>MARÍA DE JESÚS RAMÍREZ DOMINGUEZ</v>
          </cell>
          <cell r="C70">
            <v>28763</v>
          </cell>
          <cell r="D70">
            <v>0</v>
          </cell>
          <cell r="E70">
            <v>0</v>
          </cell>
          <cell r="F70">
            <v>28763</v>
          </cell>
        </row>
        <row r="71">
          <cell r="A71" t="str">
            <v>1.1.1.1.01.0064</v>
          </cell>
          <cell r="B71" t="str">
            <v>JUAN FRANCO MATA</v>
          </cell>
          <cell r="C71">
            <v>2000</v>
          </cell>
          <cell r="D71">
            <v>0</v>
          </cell>
          <cell r="E71">
            <v>0</v>
          </cell>
          <cell r="F71">
            <v>2000</v>
          </cell>
        </row>
        <row r="72">
          <cell r="A72" t="str">
            <v>1.1.1.1.01.0065</v>
          </cell>
          <cell r="B72" t="str">
            <v>OLEGARIO ZAMARRON MATA</v>
          </cell>
          <cell r="C72">
            <v>3000</v>
          </cell>
          <cell r="D72">
            <v>0</v>
          </cell>
          <cell r="E72">
            <v>0</v>
          </cell>
          <cell r="F72">
            <v>3000</v>
          </cell>
        </row>
        <row r="73">
          <cell r="A73" t="str">
            <v>1.1.1.1.01.0066</v>
          </cell>
          <cell r="B73" t="str">
            <v>CLAUDIA CORPUS MORALES</v>
          </cell>
          <cell r="C73">
            <v>25000</v>
          </cell>
          <cell r="D73">
            <v>0</v>
          </cell>
          <cell r="E73">
            <v>0</v>
          </cell>
          <cell r="F73">
            <v>25000</v>
          </cell>
        </row>
        <row r="74">
          <cell r="A74" t="str">
            <v>1.1.1.1.01.0067</v>
          </cell>
          <cell r="B74" t="str">
            <v>VIRGINIA DE LUZ SALCE PUENTE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A75" t="str">
            <v>1.1.1.1.01.0068</v>
          </cell>
          <cell r="B75" t="str">
            <v>ANA MARÍA TORRES RANGEL</v>
          </cell>
          <cell r="C75">
            <v>15000</v>
          </cell>
          <cell r="D75">
            <v>0</v>
          </cell>
          <cell r="E75">
            <v>0</v>
          </cell>
          <cell r="F75">
            <v>15000</v>
          </cell>
        </row>
        <row r="76">
          <cell r="A76" t="str">
            <v>1.1.1.1.01.0069</v>
          </cell>
          <cell r="B76" t="str">
            <v>DOLORES DEL CARMEN GONZÁLEZ CORREA</v>
          </cell>
          <cell r="C76">
            <v>10000</v>
          </cell>
          <cell r="D76">
            <v>0</v>
          </cell>
          <cell r="E76">
            <v>0</v>
          </cell>
          <cell r="F76">
            <v>10000</v>
          </cell>
        </row>
        <row r="77">
          <cell r="A77" t="str">
            <v>1.1.1.1.01.0070</v>
          </cell>
          <cell r="B77" t="str">
            <v>GLORIA ISABEL RODRÍGUEZ ONTIVEROS</v>
          </cell>
          <cell r="C77">
            <v>40000</v>
          </cell>
          <cell r="D77">
            <v>0</v>
          </cell>
          <cell r="E77">
            <v>0</v>
          </cell>
          <cell r="F77">
            <v>40000</v>
          </cell>
        </row>
        <row r="78">
          <cell r="A78" t="str">
            <v>1.1.1.1.02.0000</v>
          </cell>
          <cell r="B78" t="str">
            <v>FONDOS ADMINISTRATIVOS DE CAJA CHICA</v>
          </cell>
          <cell r="C78">
            <v>151847.73000000001</v>
          </cell>
          <cell r="D78">
            <v>0</v>
          </cell>
          <cell r="E78">
            <v>2847.79</v>
          </cell>
          <cell r="F78">
            <v>148999.94</v>
          </cell>
        </row>
        <row r="79">
          <cell r="A79" t="str">
            <v>1.1.1.1.02.0001</v>
          </cell>
          <cell r="B79" t="str">
            <v>CESAR VALTIERRA LOZANO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A80" t="str">
            <v>1.1.1.1.02.0002</v>
          </cell>
          <cell r="B80" t="str">
            <v>KARINA GOEVANNA PÉREZ MEDRANO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A81" t="str">
            <v>1.1.1.1.02.0003</v>
          </cell>
          <cell r="B81" t="str">
            <v>JORGE ALFREDO FARRERA CUBILLAS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A82" t="str">
            <v>1.1.1.1.02.0004</v>
          </cell>
          <cell r="B82" t="str">
            <v>ERNESTO GERARDO ARGUETA RUIZ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A83" t="str">
            <v>1.1.1.1.02.0005</v>
          </cell>
          <cell r="B83" t="str">
            <v>ARNOLDO LEDEZMA MARTÍNEZ (AYUNTAMIENTO)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A84" t="str">
            <v>1.1.1.1.02.0006</v>
          </cell>
          <cell r="B84" t="str">
            <v>LAURO HORACIO TREVIÑO NARES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A85" t="str">
            <v>1.1.1.1.02.0007</v>
          </cell>
          <cell r="B85" t="str">
            <v>FRANCISCO JAVIER CANTÚ TORRES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A86" t="str">
            <v>1.1.1.1.02.0008</v>
          </cell>
          <cell r="B86" t="str">
            <v>HEBE ARIADNA MORALES HERNÁNDEZ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A87" t="str">
            <v>1.1.1.1.02.0009</v>
          </cell>
          <cell r="B87" t="str">
            <v>BEATRIZ FLORES CÁRDENAS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A88" t="str">
            <v>1.1.1.1.02.0010</v>
          </cell>
          <cell r="B88" t="str">
            <v>CRISTINA TANAKA TAPIA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A89" t="str">
            <v>1.1.1.1.02.0011</v>
          </cell>
          <cell r="B89" t="str">
            <v>EDGAR GAUNA LÓPEZ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A90" t="str">
            <v>1.1.1.1.02.0012</v>
          </cell>
          <cell r="B90" t="str">
            <v>DANIEL TAMEZ ALCALÁ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A91" t="str">
            <v>1.1.1.1.02.0013</v>
          </cell>
          <cell r="B91" t="str">
            <v>LIZBETH JANET LADINO CÁMARA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A92" t="str">
            <v>1.1.1.1.02.0014</v>
          </cell>
          <cell r="B92" t="str">
            <v>DIANA MARGARITA MEDINA RIVERA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A93" t="str">
            <v>1.1.1.1.02.0015</v>
          </cell>
          <cell r="B93" t="str">
            <v>SANJUANITA NOHEMI AGUIRRE RÍOS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A94" t="str">
            <v>1.1.1.1.02.0016</v>
          </cell>
          <cell r="B94" t="str">
            <v>SERGIO ABIEL LÓPEZ NAÑEZ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A95" t="str">
            <v>1.1.1.1.02.0017</v>
          </cell>
          <cell r="B95" t="str">
            <v>CLAUDIA G. CABALLERO CHÁVEZ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A96" t="str">
            <v>1.1.1.1.02.0018</v>
          </cell>
          <cell r="B96" t="str">
            <v>ALDO ISZAÍ GONZÁLEZ FLORES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A97" t="str">
            <v>1.1.1.1.02.0019</v>
          </cell>
          <cell r="B97" t="str">
            <v>MARCO ANTONIO MARTÍNEZ DÍAZ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A98" t="str">
            <v>1.1.1.1.02.0020</v>
          </cell>
          <cell r="B98" t="str">
            <v>RICARDO CANTÚ GONZÁLEZ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A99" t="str">
            <v>1.1.1.1.02.0021</v>
          </cell>
          <cell r="B99" t="str">
            <v>MARÍA ANTONIETA PALOMO FLORES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A100" t="str">
            <v>1.1.1.1.02.0022</v>
          </cell>
          <cell r="B100" t="str">
            <v>ROGELIO LÓPEZ ARRAMBIDE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A101" t="str">
            <v>1.1.1.1.02.0023</v>
          </cell>
          <cell r="B101" t="str">
            <v>ALBERTO SALVADOR MOLINA GONZÁLEZ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A102" t="str">
            <v>1.1.1.1.02.0024</v>
          </cell>
          <cell r="B102" t="str">
            <v>ROGER ROBERTO SOSA ALAFFITA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A103" t="str">
            <v>1.1.1.1.02.0025</v>
          </cell>
          <cell r="B103" t="str">
            <v>NYDIA HINOJOSA GONZÁLEZ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A104" t="str">
            <v>1.1.1.1.02.0026</v>
          </cell>
          <cell r="B104" t="str">
            <v>SANDRA GUADALUPE GALLEGOS GUTIÉRREZ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A105" t="str">
            <v>1.1.1.1.02.0027</v>
          </cell>
          <cell r="B105" t="str">
            <v>MARÍA JOSÉ ESPINOSA RODRÍGUEZ</v>
          </cell>
          <cell r="C105">
            <v>10000</v>
          </cell>
          <cell r="D105">
            <v>0</v>
          </cell>
          <cell r="E105">
            <v>0</v>
          </cell>
          <cell r="F105">
            <v>10000</v>
          </cell>
        </row>
        <row r="106">
          <cell r="A106" t="str">
            <v>1.1.1.1.02.0028</v>
          </cell>
          <cell r="B106" t="str">
            <v>GABRIEL AYALA SALAZAR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A107" t="str">
            <v>1.1.1.1.02.0029</v>
          </cell>
          <cell r="B107" t="str">
            <v>LUIS FELIPE BERNAL RODRÍGUEZ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A108" t="str">
            <v>1.1.1.1.02.0030</v>
          </cell>
          <cell r="B108" t="str">
            <v>FÉLIX ALEJANDRO BARRÓN MARTÍNEZ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A109" t="str">
            <v>1.1.1.1.02.0031</v>
          </cell>
          <cell r="B109" t="str">
            <v>FÉLIX MANUEL GARCÍA NACIANCENO</v>
          </cell>
          <cell r="C109">
            <v>10000</v>
          </cell>
          <cell r="D109">
            <v>0</v>
          </cell>
          <cell r="E109">
            <v>0</v>
          </cell>
          <cell r="F109">
            <v>10000</v>
          </cell>
        </row>
        <row r="110">
          <cell r="A110" t="str">
            <v>1.1.1.1.02.0032</v>
          </cell>
          <cell r="B110" t="str">
            <v>MARÍA DEL ROCIÓ DOMENE ZAMBRANO</v>
          </cell>
          <cell r="C110">
            <v>5000</v>
          </cell>
          <cell r="D110">
            <v>0</v>
          </cell>
          <cell r="E110">
            <v>0</v>
          </cell>
          <cell r="F110">
            <v>5000</v>
          </cell>
        </row>
        <row r="111">
          <cell r="A111" t="str">
            <v>1.1.1.1.02.0033</v>
          </cell>
          <cell r="B111" t="str">
            <v>ADRIANA HORTENCIA HERRERA GARCÍA</v>
          </cell>
          <cell r="C111">
            <v>10000</v>
          </cell>
          <cell r="D111">
            <v>0</v>
          </cell>
          <cell r="E111">
            <v>0</v>
          </cell>
          <cell r="F111">
            <v>10000</v>
          </cell>
        </row>
        <row r="112">
          <cell r="A112" t="str">
            <v>1.1.1.1.02.0034</v>
          </cell>
          <cell r="B112" t="str">
            <v>ZULLY JANETT CERECERO MEDINA</v>
          </cell>
          <cell r="C112">
            <v>10000</v>
          </cell>
          <cell r="D112">
            <v>0</v>
          </cell>
          <cell r="E112">
            <v>0</v>
          </cell>
          <cell r="F112">
            <v>10000</v>
          </cell>
        </row>
        <row r="113">
          <cell r="A113" t="str">
            <v>1.1.1.1.02.0035</v>
          </cell>
          <cell r="B113" t="str">
            <v>MÓNICA ZOZAYA HERNÁNDEZ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A114" t="str">
            <v>1.1.1.1.02.0036</v>
          </cell>
          <cell r="B114" t="str">
            <v>LUIS ENRIQUE OROZCO SUAREZ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A115" t="str">
            <v>1.1.1.1.02.0037</v>
          </cell>
          <cell r="B115" t="str">
            <v>LUIS HORACIO BORTONI VÁZQUEZ</v>
          </cell>
          <cell r="C115">
            <v>5000</v>
          </cell>
          <cell r="D115">
            <v>0</v>
          </cell>
          <cell r="E115">
            <v>0</v>
          </cell>
          <cell r="F115">
            <v>5000</v>
          </cell>
        </row>
        <row r="116">
          <cell r="A116" t="str">
            <v>1.1.1.1.02.0038</v>
          </cell>
          <cell r="B116" t="str">
            <v>JAVIER SÁNCHEZ SÁNCHEZ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A117" t="str">
            <v>1.1.1.1.02.0039</v>
          </cell>
          <cell r="B117" t="str">
            <v>GERARDO RAÚL SÁNCHEZ DÁVILA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A118" t="str">
            <v>1.1.1.1.02.0040</v>
          </cell>
          <cell r="B118" t="str">
            <v>LORENZA HERRERA GARZA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A119" t="str">
            <v>1.1.1.1.02.0041</v>
          </cell>
          <cell r="B119" t="str">
            <v>JOSÉ CARLOS DÍAZ FERNÁNDEZ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A120" t="str">
            <v>1.1.1.1.02.0042</v>
          </cell>
          <cell r="B120" t="str">
            <v>NAZARIO EMMANUEL SALINAS MALO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1.1.1.1.02.0043</v>
          </cell>
          <cell r="B121" t="str">
            <v>LILIANA ARROYO GONZÁLEZ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A122" t="str">
            <v>1.1.1.1.02.0044</v>
          </cell>
          <cell r="B122" t="str">
            <v>RAQUEL A. RAMÍREZ ORTIZ</v>
          </cell>
          <cell r="C122">
            <v>10000</v>
          </cell>
          <cell r="D122">
            <v>0</v>
          </cell>
          <cell r="E122">
            <v>0</v>
          </cell>
          <cell r="F122">
            <v>10000</v>
          </cell>
        </row>
        <row r="123">
          <cell r="A123" t="str">
            <v>1.1.1.1.02.0045</v>
          </cell>
          <cell r="B123" t="str">
            <v>DANIEL CONTRERAS MONSIVÁIS</v>
          </cell>
          <cell r="C123">
            <v>15000</v>
          </cell>
          <cell r="D123">
            <v>0</v>
          </cell>
          <cell r="E123">
            <v>0</v>
          </cell>
          <cell r="F123">
            <v>15000</v>
          </cell>
        </row>
        <row r="124">
          <cell r="A124" t="str">
            <v>1.1.1.1.02.0046</v>
          </cell>
          <cell r="B124" t="str">
            <v>RAFAEL RAMOS DE GARZA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A125" t="str">
            <v>1.1.1.1.02.0047</v>
          </cell>
          <cell r="B125" t="str">
            <v>MANUEL SANMIGUEL RAMOS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A126" t="str">
            <v>1.1.1.1.02.0048</v>
          </cell>
          <cell r="B126" t="str">
            <v>VALERIA JUDITH GONZÁLEZ LOZA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A127" t="str">
            <v>1.1.1.1.02.0049</v>
          </cell>
          <cell r="B127" t="str">
            <v>FERNANDO MANUEL LINARES TORRES</v>
          </cell>
          <cell r="C127">
            <v>5000</v>
          </cell>
          <cell r="D127">
            <v>0</v>
          </cell>
          <cell r="E127">
            <v>0</v>
          </cell>
          <cell r="F127">
            <v>5000</v>
          </cell>
        </row>
        <row r="128">
          <cell r="A128" t="str">
            <v>1.1.1.1.02.0050</v>
          </cell>
          <cell r="B128" t="str">
            <v>LUCAS OCTAVIO TIJERINA GÓMEZ</v>
          </cell>
          <cell r="C128">
            <v>7000</v>
          </cell>
          <cell r="D128">
            <v>0</v>
          </cell>
          <cell r="E128">
            <v>0</v>
          </cell>
          <cell r="F128">
            <v>7000</v>
          </cell>
        </row>
        <row r="129">
          <cell r="A129" t="str">
            <v>1.1.1.1.02.0051</v>
          </cell>
          <cell r="B129" t="str">
            <v>ALEJANDRO GONZÁLEZ CANTÚ</v>
          </cell>
          <cell r="C129">
            <v>20000</v>
          </cell>
          <cell r="D129">
            <v>0</v>
          </cell>
          <cell r="E129">
            <v>0</v>
          </cell>
          <cell r="F129">
            <v>20000</v>
          </cell>
        </row>
        <row r="130">
          <cell r="A130" t="str">
            <v>1.1.1.1.02.0052</v>
          </cell>
          <cell r="B130" t="str">
            <v>JULIETA HERNÁNDEZ PACHUCA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A131" t="str">
            <v>1.1.1.1.02.0053</v>
          </cell>
          <cell r="B131" t="str">
            <v>THELMA ISELA GARZA BENAVIDES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A132" t="str">
            <v>1.1.1.1.02.0054</v>
          </cell>
          <cell r="B132" t="str">
            <v>GERARDO DEL BOSQUE GONZÁLEZ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A133" t="str">
            <v>1.1.1.1.02.0055</v>
          </cell>
          <cell r="B133" t="str">
            <v>ALMA ALICIA GARCÍA ORTÍZ</v>
          </cell>
          <cell r="C133">
            <v>5000</v>
          </cell>
          <cell r="D133">
            <v>0</v>
          </cell>
          <cell r="E133">
            <v>0</v>
          </cell>
          <cell r="F133">
            <v>5000</v>
          </cell>
        </row>
        <row r="134">
          <cell r="A134" t="str">
            <v>1.1.1.1.02.0056</v>
          </cell>
          <cell r="B134" t="str">
            <v>ANA LAURA LONG REYNA</v>
          </cell>
          <cell r="C134">
            <v>10000</v>
          </cell>
          <cell r="D134">
            <v>0</v>
          </cell>
          <cell r="E134">
            <v>0</v>
          </cell>
          <cell r="F134">
            <v>10000</v>
          </cell>
        </row>
        <row r="135">
          <cell r="A135" t="str">
            <v>1.1.1.1.02.0057</v>
          </cell>
          <cell r="B135" t="str">
            <v>DAVID CABALLERO SÁNCHEZ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A136" t="str">
            <v>1.1.1.1.02.0058</v>
          </cell>
          <cell r="B136" t="str">
            <v>ROQUE YAÑEZ RAMOS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A137" t="str">
            <v>1.1.1.1.02.0059</v>
          </cell>
          <cell r="B137" t="str">
            <v>JOSÉ NAZARIO PINEDA OSORIO</v>
          </cell>
          <cell r="C137">
            <v>2847.73</v>
          </cell>
          <cell r="D137">
            <v>0</v>
          </cell>
          <cell r="E137">
            <v>2847.79</v>
          </cell>
          <cell r="F137">
            <v>-0.06</v>
          </cell>
        </row>
        <row r="138">
          <cell r="A138" t="str">
            <v>1.1.1.1.02.0060</v>
          </cell>
          <cell r="B138" t="str">
            <v>NAZARIO EMMANUEL SALINAS MALO</v>
          </cell>
          <cell r="C138">
            <v>10000</v>
          </cell>
          <cell r="D138">
            <v>0</v>
          </cell>
          <cell r="E138">
            <v>0</v>
          </cell>
          <cell r="F138">
            <v>10000</v>
          </cell>
        </row>
        <row r="139">
          <cell r="A139" t="str">
            <v>1.1.1.1.02.0061</v>
          </cell>
          <cell r="B139" t="str">
            <v>JUAN MANUEL VALLEJO RAMOS</v>
          </cell>
          <cell r="C139">
            <v>7000</v>
          </cell>
          <cell r="D139">
            <v>0</v>
          </cell>
          <cell r="E139">
            <v>0</v>
          </cell>
          <cell r="F139">
            <v>7000</v>
          </cell>
        </row>
        <row r="140">
          <cell r="A140" t="str">
            <v>1.1.1.1.02.0062</v>
          </cell>
          <cell r="B140" t="str">
            <v>EDUARDO HERNÁNDEZ JIMÉNEZ</v>
          </cell>
          <cell r="C140">
            <v>5000</v>
          </cell>
          <cell r="D140">
            <v>0</v>
          </cell>
          <cell r="E140">
            <v>0</v>
          </cell>
          <cell r="F140">
            <v>5000</v>
          </cell>
        </row>
        <row r="141">
          <cell r="A141" t="str">
            <v>1.1.1.1.02.0063</v>
          </cell>
          <cell r="B141" t="str">
            <v>VIRGINIA CASTILLO GONZALEZ</v>
          </cell>
          <cell r="C141">
            <v>5000</v>
          </cell>
          <cell r="D141">
            <v>0</v>
          </cell>
          <cell r="E141">
            <v>0</v>
          </cell>
          <cell r="F141">
            <v>5000</v>
          </cell>
        </row>
        <row r="142">
          <cell r="A142" t="str">
            <v>1.1.1.1.02.0064</v>
          </cell>
          <cell r="B142" t="str">
            <v>ALFONSO RAMOS MARROQUIN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A143" t="str">
            <v>1.1.1.1.03.0000</v>
          </cell>
          <cell r="B143" t="str">
            <v>FONDOS DE OPERACIÓN</v>
          </cell>
          <cell r="C143">
            <v>728901.17</v>
          </cell>
          <cell r="D143">
            <v>0</v>
          </cell>
          <cell r="E143">
            <v>1439.2</v>
          </cell>
          <cell r="F143">
            <v>727461.97</v>
          </cell>
        </row>
        <row r="144">
          <cell r="A144" t="str">
            <v>1.1.1.1.03.0031</v>
          </cell>
          <cell r="B144" t="str">
            <v>ANTONIO GARZA PEÑA</v>
          </cell>
          <cell r="C144">
            <v>2462</v>
          </cell>
          <cell r="D144">
            <v>0</v>
          </cell>
          <cell r="E144">
            <v>0</v>
          </cell>
          <cell r="F144">
            <v>2462</v>
          </cell>
        </row>
        <row r="145">
          <cell r="A145" t="str">
            <v>1.1.1.1.03.0043</v>
          </cell>
          <cell r="B145" t="str">
            <v>ADRIANA HORTENCIA HERRERA GARCÍA</v>
          </cell>
          <cell r="C145">
            <v>100000</v>
          </cell>
          <cell r="D145">
            <v>0</v>
          </cell>
          <cell r="E145">
            <v>0</v>
          </cell>
          <cell r="F145">
            <v>100000</v>
          </cell>
        </row>
        <row r="146">
          <cell r="A146" t="str">
            <v>1.1.1.1.03.0047</v>
          </cell>
          <cell r="B146" t="str">
            <v>EMMA LETICIA ROMERO CRUZ</v>
          </cell>
          <cell r="C146">
            <v>10000</v>
          </cell>
          <cell r="D146">
            <v>0</v>
          </cell>
          <cell r="E146">
            <v>0</v>
          </cell>
          <cell r="F146">
            <v>10000</v>
          </cell>
        </row>
        <row r="147">
          <cell r="A147" t="str">
            <v>1.1.1.1.03.0048</v>
          </cell>
          <cell r="B147" t="str">
            <v>FÉLIX MANUEL GARCÍA NACIANCENO</v>
          </cell>
          <cell r="C147">
            <v>100000</v>
          </cell>
          <cell r="D147">
            <v>0</v>
          </cell>
          <cell r="E147">
            <v>0</v>
          </cell>
          <cell r="F147">
            <v>100000</v>
          </cell>
        </row>
        <row r="148">
          <cell r="A148" t="str">
            <v>1.1.1.1.03.0050</v>
          </cell>
          <cell r="B148" t="str">
            <v>ZULLY JANETT CERECERO MEDINA</v>
          </cell>
          <cell r="C148">
            <v>20000</v>
          </cell>
          <cell r="D148">
            <v>0</v>
          </cell>
          <cell r="E148">
            <v>0</v>
          </cell>
          <cell r="F148">
            <v>20000</v>
          </cell>
        </row>
        <row r="149">
          <cell r="A149" t="str">
            <v>1.1.1.1.03.0053</v>
          </cell>
          <cell r="B149" t="str">
            <v>MARÍA DEL ROSARIO DOMENE ZAMBRANO</v>
          </cell>
          <cell r="C149">
            <v>20000</v>
          </cell>
          <cell r="D149">
            <v>0</v>
          </cell>
          <cell r="E149">
            <v>0</v>
          </cell>
          <cell r="F149">
            <v>20000</v>
          </cell>
        </row>
        <row r="150">
          <cell r="A150" t="str">
            <v>1.1.1.1.03.0054</v>
          </cell>
          <cell r="B150" t="str">
            <v>LUZ ADRIANA LARA SALAZAR</v>
          </cell>
          <cell r="C150">
            <v>25000</v>
          </cell>
          <cell r="D150">
            <v>0</v>
          </cell>
          <cell r="E150">
            <v>0</v>
          </cell>
          <cell r="F150">
            <v>25000</v>
          </cell>
        </row>
        <row r="151">
          <cell r="A151" t="str">
            <v>1.1.1.1.03.0055</v>
          </cell>
          <cell r="B151" t="str">
            <v>PEDRO FRANCISCO OROZCO ROJAS</v>
          </cell>
          <cell r="C151">
            <v>25000</v>
          </cell>
          <cell r="D151">
            <v>0</v>
          </cell>
          <cell r="E151">
            <v>0</v>
          </cell>
          <cell r="F151">
            <v>25000</v>
          </cell>
        </row>
        <row r="152">
          <cell r="A152" t="str">
            <v>1.1.1.1.03.0060</v>
          </cell>
          <cell r="B152" t="str">
            <v>NICOLÁS ALVARADO GONZÁLEZ</v>
          </cell>
          <cell r="C152">
            <v>40000</v>
          </cell>
          <cell r="D152">
            <v>0</v>
          </cell>
          <cell r="E152">
            <v>0</v>
          </cell>
          <cell r="F152">
            <v>40000</v>
          </cell>
        </row>
        <row r="153">
          <cell r="A153" t="str">
            <v>1.1.1.1.03.0061</v>
          </cell>
          <cell r="B153" t="str">
            <v>DANIEL CONTRERAS MONSIVÁIS</v>
          </cell>
          <cell r="C153">
            <v>49999.99</v>
          </cell>
          <cell r="D153">
            <v>0</v>
          </cell>
          <cell r="E153">
            <v>0</v>
          </cell>
          <cell r="F153">
            <v>49999.99</v>
          </cell>
        </row>
        <row r="154">
          <cell r="A154" t="str">
            <v>1.1.1.1.03.0062</v>
          </cell>
          <cell r="B154" t="str">
            <v>NAZARIO EMMANUEL SALINAS MALO</v>
          </cell>
          <cell r="C154">
            <v>50000</v>
          </cell>
          <cell r="D154">
            <v>0</v>
          </cell>
          <cell r="E154">
            <v>0</v>
          </cell>
          <cell r="F154">
            <v>50000</v>
          </cell>
        </row>
        <row r="155">
          <cell r="A155" t="str">
            <v>1.1.1.1.03.0064</v>
          </cell>
          <cell r="B155" t="str">
            <v>ALAN GERARDO GONZÁLEZ SALINAS</v>
          </cell>
          <cell r="C155">
            <v>99999.98</v>
          </cell>
          <cell r="D155">
            <v>0</v>
          </cell>
          <cell r="E155">
            <v>0</v>
          </cell>
          <cell r="F155">
            <v>99999.98</v>
          </cell>
        </row>
        <row r="156">
          <cell r="A156" t="str">
            <v>1.1.1.1.03.0065</v>
          </cell>
          <cell r="B156" t="str">
            <v>CARLOS A. TÉLLEZ ZOLEZZI</v>
          </cell>
          <cell r="C156">
            <v>55000</v>
          </cell>
          <cell r="D156">
            <v>0</v>
          </cell>
          <cell r="E156">
            <v>0</v>
          </cell>
          <cell r="F156">
            <v>55000</v>
          </cell>
        </row>
        <row r="157">
          <cell r="A157" t="str">
            <v>1.1.1.1.03.0066</v>
          </cell>
          <cell r="B157" t="str">
            <v>MARÍA JOSÉ ESPINOSA RODRÍGUEZ</v>
          </cell>
          <cell r="C157">
            <v>20000</v>
          </cell>
          <cell r="D157">
            <v>0</v>
          </cell>
          <cell r="E157">
            <v>0</v>
          </cell>
          <cell r="F157">
            <v>20000</v>
          </cell>
        </row>
        <row r="158">
          <cell r="A158" t="str">
            <v>1.1.1.1.03.0070</v>
          </cell>
          <cell r="B158" t="str">
            <v>FERNANDO MANUEL LINARES TORRES</v>
          </cell>
          <cell r="C158">
            <v>25000</v>
          </cell>
          <cell r="D158">
            <v>0</v>
          </cell>
          <cell r="E158">
            <v>0</v>
          </cell>
          <cell r="F158">
            <v>25000</v>
          </cell>
        </row>
        <row r="159">
          <cell r="A159" t="str">
            <v>1.1.1.1.03.0072</v>
          </cell>
          <cell r="B159" t="str">
            <v>ALEJANDRO GONZÁLEZ CANTÚ</v>
          </cell>
          <cell r="C159">
            <v>10000</v>
          </cell>
          <cell r="D159">
            <v>0</v>
          </cell>
          <cell r="E159">
            <v>0</v>
          </cell>
          <cell r="F159">
            <v>10000</v>
          </cell>
        </row>
        <row r="160">
          <cell r="A160" t="str">
            <v>1.1.1.1.03.0073</v>
          </cell>
          <cell r="B160" t="str">
            <v>MARCOS VARGAS ANTILLÓN</v>
          </cell>
          <cell r="C160">
            <v>20000</v>
          </cell>
          <cell r="D160">
            <v>0</v>
          </cell>
          <cell r="E160">
            <v>0</v>
          </cell>
          <cell r="F160">
            <v>20000</v>
          </cell>
        </row>
        <row r="161">
          <cell r="A161" t="str">
            <v>1.1.1.1.03.0076</v>
          </cell>
          <cell r="B161" t="str">
            <v>ALMA ALICIA GARCÍA ORTÍZ</v>
          </cell>
          <cell r="C161">
            <v>10000</v>
          </cell>
          <cell r="D161">
            <v>0</v>
          </cell>
          <cell r="E161">
            <v>0</v>
          </cell>
          <cell r="F161">
            <v>10000</v>
          </cell>
        </row>
        <row r="162">
          <cell r="A162" t="str">
            <v>1.1.1.1.03.0077</v>
          </cell>
          <cell r="B162" t="str">
            <v>ANALY GARCÍA ALEJANDRO</v>
          </cell>
          <cell r="C162">
            <v>15000</v>
          </cell>
          <cell r="D162">
            <v>0</v>
          </cell>
          <cell r="E162">
            <v>0</v>
          </cell>
          <cell r="F162">
            <v>15000</v>
          </cell>
        </row>
        <row r="163">
          <cell r="A163" t="str">
            <v>1.1.1.1.03.0078</v>
          </cell>
          <cell r="B163" t="str">
            <v>JOSE NAZARIO PINEDA RAMOS</v>
          </cell>
          <cell r="C163">
            <v>1439.2</v>
          </cell>
          <cell r="D163">
            <v>0</v>
          </cell>
          <cell r="E163">
            <v>1439.2</v>
          </cell>
          <cell r="F163">
            <v>0</v>
          </cell>
        </row>
        <row r="164">
          <cell r="A164" t="str">
            <v>1.1.1.1.03.0079</v>
          </cell>
          <cell r="B164" t="str">
            <v>VALLEJO RAMOS JUAN MANUEL</v>
          </cell>
          <cell r="C164">
            <v>30000</v>
          </cell>
          <cell r="D164">
            <v>0</v>
          </cell>
          <cell r="E164">
            <v>0</v>
          </cell>
          <cell r="F164">
            <v>30000</v>
          </cell>
        </row>
        <row r="165">
          <cell r="A165" t="str">
            <v>1.1.1.1.03.0080</v>
          </cell>
          <cell r="B165" t="str">
            <v>ALFONSO RAMOS MARROQUIN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A166" t="str">
            <v>1.1.1.1.05.0000</v>
          </cell>
          <cell r="B166" t="str">
            <v>TIPO DE PAGO CAJA</v>
          </cell>
          <cell r="C166">
            <v>0</v>
          </cell>
          <cell r="D166">
            <v>1024646756.54</v>
          </cell>
          <cell r="E166">
            <v>1024646756.54</v>
          </cell>
          <cell r="F166">
            <v>0</v>
          </cell>
        </row>
        <row r="167">
          <cell r="A167" t="str">
            <v>1.1.1.1.05.0001</v>
          </cell>
          <cell r="B167" t="str">
            <v>TIPO DE PAGO EFECTIVO</v>
          </cell>
          <cell r="C167">
            <v>0</v>
          </cell>
          <cell r="D167">
            <v>307893534.19</v>
          </cell>
          <cell r="E167">
            <v>307893534.19</v>
          </cell>
          <cell r="F167">
            <v>0</v>
          </cell>
        </row>
        <row r="168">
          <cell r="A168" t="str">
            <v>1.1.1.1.05.0002</v>
          </cell>
          <cell r="B168" t="str">
            <v>TIPO DE PAGO CHEQUE</v>
          </cell>
          <cell r="C168">
            <v>0</v>
          </cell>
          <cell r="D168">
            <v>251868411.41999999</v>
          </cell>
          <cell r="E168">
            <v>251868411.41999999</v>
          </cell>
          <cell r="F168">
            <v>0</v>
          </cell>
        </row>
        <row r="169">
          <cell r="A169" t="str">
            <v>1.1.1.1.05.0003</v>
          </cell>
          <cell r="B169" t="str">
            <v>TIPO DE PAGO TRANSFERENCIA</v>
          </cell>
          <cell r="C169">
            <v>0</v>
          </cell>
          <cell r="D169">
            <v>271509814.5</v>
          </cell>
          <cell r="E169">
            <v>271509814.5</v>
          </cell>
          <cell r="F169">
            <v>0</v>
          </cell>
        </row>
        <row r="170">
          <cell r="A170" t="str">
            <v>1.1.1.1.05.0004</v>
          </cell>
          <cell r="B170" t="str">
            <v>TIPO DE PAGO TARJETA DE CRÉDITO</v>
          </cell>
          <cell r="C170">
            <v>0</v>
          </cell>
          <cell r="D170">
            <v>133714284.73999999</v>
          </cell>
          <cell r="E170">
            <v>133714284.73999999</v>
          </cell>
          <cell r="F170">
            <v>0</v>
          </cell>
        </row>
        <row r="171">
          <cell r="A171" t="str">
            <v>1.1.1.1.05.0005</v>
          </cell>
          <cell r="B171" t="str">
            <v>TIPO DE PAGO DEPÓSITO BANCARIO</v>
          </cell>
          <cell r="C171">
            <v>0</v>
          </cell>
          <cell r="D171">
            <v>2085.12</v>
          </cell>
          <cell r="E171">
            <v>2085.12</v>
          </cell>
          <cell r="F171">
            <v>0</v>
          </cell>
        </row>
        <row r="172">
          <cell r="A172" t="str">
            <v>1.1.1.1.05.0006</v>
          </cell>
          <cell r="B172" t="str">
            <v>TIPO DE PAGO ESPECIE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A173" t="str">
            <v>1.1.1.1.05.0007</v>
          </cell>
          <cell r="B173" t="str">
            <v>POR DEFINIR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A174" t="str">
            <v>1.1.1.1.05.0008</v>
          </cell>
          <cell r="B174" t="str">
            <v>CONDONACIÓN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A175" t="str">
            <v>1.1.1.1.05.0009</v>
          </cell>
          <cell r="B175" t="str">
            <v>TARJETA DE DÉBITO</v>
          </cell>
          <cell r="C175">
            <v>0</v>
          </cell>
          <cell r="D175">
            <v>4594824.79</v>
          </cell>
          <cell r="E175">
            <v>4594824.79</v>
          </cell>
          <cell r="F175">
            <v>0</v>
          </cell>
        </row>
        <row r="176">
          <cell r="A176" t="str">
            <v>1.1.1.1.05.0010</v>
          </cell>
          <cell r="B176" t="str">
            <v>COMPENSACIÓN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A177" t="str">
            <v>1.1.1.1.05.0011</v>
          </cell>
          <cell r="B177" t="str">
            <v>MONEDERO ELECTRÓNICO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A178" t="str">
            <v>1.1.1.1.05.0012</v>
          </cell>
          <cell r="B178" t="str">
            <v>DINERO ELECTRÓNICO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A179" t="str">
            <v>1.1.1.1.05.0013</v>
          </cell>
          <cell r="B179" t="str">
            <v>VALES DE DESPENSA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A180" t="str">
            <v>1.1.1.1.05.0014</v>
          </cell>
          <cell r="B180" t="str">
            <v>TARJETA DE SERVICIOS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A181" t="str">
            <v>1.1.1.1.05.0015</v>
          </cell>
          <cell r="B181" t="str">
            <v>TIPO DE PAGO APLICACIÓN DE ANTICIPO</v>
          </cell>
          <cell r="C181">
            <v>0</v>
          </cell>
          <cell r="D181">
            <v>55063801.780000001</v>
          </cell>
          <cell r="E181">
            <v>55063801.780000001</v>
          </cell>
          <cell r="F181">
            <v>0</v>
          </cell>
        </row>
        <row r="182">
          <cell r="A182" t="str">
            <v>1.1.1.2.00.0000</v>
          </cell>
          <cell r="B182" t="str">
            <v>BANCOS /TESORERÍA</v>
          </cell>
          <cell r="C182">
            <v>474055722.75999999</v>
          </cell>
          <cell r="D182">
            <v>2558929216.25</v>
          </cell>
          <cell r="E182">
            <v>1853400349.78</v>
          </cell>
          <cell r="F182">
            <v>1179584589.23</v>
          </cell>
        </row>
        <row r="183">
          <cell r="A183" t="str">
            <v>1.1.1.2.01.0000</v>
          </cell>
          <cell r="B183" t="str">
            <v>BANCA AFIRME, S.A.</v>
          </cell>
          <cell r="C183">
            <v>159768558.84</v>
          </cell>
          <cell r="D183">
            <v>1036038568.27</v>
          </cell>
          <cell r="E183">
            <v>789455346.58000004</v>
          </cell>
          <cell r="F183">
            <v>406351780.52999997</v>
          </cell>
        </row>
        <row r="184">
          <cell r="A184" t="str">
            <v>1.1.1.2.01.0001</v>
          </cell>
          <cell r="B184" t="str">
            <v>(10) 101-10276-9 CUENTA DE INGRESOS</v>
          </cell>
          <cell r="C184">
            <v>28105803.77</v>
          </cell>
          <cell r="D184">
            <v>105431920.48</v>
          </cell>
          <cell r="E184">
            <v>99369466.099999994</v>
          </cell>
          <cell r="F184">
            <v>34168258.149999999</v>
          </cell>
        </row>
        <row r="185">
          <cell r="A185" t="str">
            <v>1.1.1.2.01.0002</v>
          </cell>
          <cell r="B185" t="str">
            <v>(71) 103-10947-7 CUENTA PARA PAGOS</v>
          </cell>
          <cell r="C185">
            <v>2006286.75</v>
          </cell>
          <cell r="D185">
            <v>542302804.91999996</v>
          </cell>
          <cell r="E185">
            <v>542303046.80999994</v>
          </cell>
          <cell r="F185">
            <v>2006044.86</v>
          </cell>
        </row>
        <row r="186">
          <cell r="A186" t="str">
            <v>1.1.1.2.01.0003</v>
          </cell>
          <cell r="B186" t="str">
            <v>(11) 103-10918-3 NÓMINA POR DISPERSIÓN</v>
          </cell>
          <cell r="C186">
            <v>221632.68</v>
          </cell>
          <cell r="D186">
            <v>44642436.039999999</v>
          </cell>
          <cell r="E186">
            <v>44642436.039999999</v>
          </cell>
          <cell r="F186">
            <v>221632.68</v>
          </cell>
        </row>
        <row r="187">
          <cell r="A187" t="str">
            <v>1.1.1.2.01.0004</v>
          </cell>
          <cell r="B187" t="str">
            <v>(12) 103-10917-5 NÓMINA POR CHEQUE</v>
          </cell>
          <cell r="C187">
            <v>697941.3</v>
          </cell>
          <cell r="D187">
            <v>0</v>
          </cell>
          <cell r="E187">
            <v>23.2</v>
          </cell>
          <cell r="F187">
            <v>697918.1</v>
          </cell>
        </row>
        <row r="188">
          <cell r="A188" t="str">
            <v>1.1.1.2.01.0005</v>
          </cell>
          <cell r="B188" t="str">
            <v>(67) 101-11766-9 PREDIAL POR INTERNET</v>
          </cell>
          <cell r="C188">
            <v>495302.65</v>
          </cell>
          <cell r="D188">
            <v>160063228.75</v>
          </cell>
          <cell r="E188">
            <v>94483656.739999995</v>
          </cell>
          <cell r="F188">
            <v>66074874.659999996</v>
          </cell>
        </row>
        <row r="189">
          <cell r="A189" t="str">
            <v>1.1.1.2.01.0007</v>
          </cell>
          <cell r="B189" t="str">
            <v>(99) 103-11245-1 AFIRME PREDIAL</v>
          </cell>
          <cell r="C189">
            <v>434767.11</v>
          </cell>
          <cell r="D189">
            <v>0</v>
          </cell>
          <cell r="E189">
            <v>0</v>
          </cell>
          <cell r="F189">
            <v>434767.11</v>
          </cell>
        </row>
        <row r="190">
          <cell r="A190" t="str">
            <v>1.1.1.2.01.0012</v>
          </cell>
          <cell r="B190" t="str">
            <v>(121) 103-11435-7 TARJETA CRED. INGRESOS</v>
          </cell>
          <cell r="C190">
            <v>4907.2</v>
          </cell>
          <cell r="D190">
            <v>0</v>
          </cell>
          <cell r="E190">
            <v>0</v>
          </cell>
          <cell r="F190">
            <v>4907.2</v>
          </cell>
        </row>
        <row r="191">
          <cell r="A191" t="str">
            <v>1.1.1.2.01.0014</v>
          </cell>
          <cell r="B191" t="str">
            <v>(129) 103-11592-2 PREDIAL OXXO</v>
          </cell>
          <cell r="C191">
            <v>4123.6499999999996</v>
          </cell>
          <cell r="D191">
            <v>2147994.5299999998</v>
          </cell>
          <cell r="E191">
            <v>1238876.1599999999</v>
          </cell>
          <cell r="F191">
            <v>913242.02</v>
          </cell>
        </row>
        <row r="192">
          <cell r="A192" t="str">
            <v>1.1.1.2.01.0023</v>
          </cell>
          <cell r="B192" t="str">
            <v>(161) 103-11883-2 RECURSOS PROPIOS</v>
          </cell>
          <cell r="C192">
            <v>1759025.5</v>
          </cell>
          <cell r="D192">
            <v>7659308.8099999996</v>
          </cell>
          <cell r="E192">
            <v>7417841.5300000003</v>
          </cell>
          <cell r="F192">
            <v>2000492.78</v>
          </cell>
        </row>
        <row r="193">
          <cell r="A193" t="str">
            <v>1.1.1.2.01.0024</v>
          </cell>
          <cell r="B193" t="str">
            <v>(290) REC.PROPIOS 2019 103128056</v>
          </cell>
          <cell r="C193">
            <v>126401243.28</v>
          </cell>
          <cell r="D193">
            <v>173790874.74000001</v>
          </cell>
          <cell r="E193">
            <v>0</v>
          </cell>
          <cell r="F193">
            <v>300192118.01999998</v>
          </cell>
        </row>
        <row r="194">
          <cell r="A194" t="str">
            <v>1.1.1.2.01.0025</v>
          </cell>
          <cell r="B194" t="str">
            <v>(164) 103-11916-2 COPART. SUBSEMUN 2013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A195" t="str">
            <v>1.1.1.2.01.0026</v>
          </cell>
          <cell r="B195" t="str">
            <v>GARANTIA PREDIAL BCO 569</v>
          </cell>
          <cell r="C195">
            <v>-362475.05</v>
          </cell>
          <cell r="D195">
            <v>0</v>
          </cell>
          <cell r="E195">
            <v>0</v>
          </cell>
          <cell r="F195">
            <v>-362475.05</v>
          </cell>
        </row>
        <row r="196">
          <cell r="A196" t="str">
            <v>1.1.1.2.02.0000</v>
          </cell>
          <cell r="B196" t="str">
            <v>BANORTE, S.A.</v>
          </cell>
          <cell r="C196">
            <v>303135343.97000003</v>
          </cell>
          <cell r="D196">
            <v>1128502439.6099999</v>
          </cell>
          <cell r="E196">
            <v>729127183.49000001</v>
          </cell>
          <cell r="F196">
            <v>702510600.09000003</v>
          </cell>
        </row>
        <row r="197">
          <cell r="A197" t="str">
            <v>1.1.1.2.02.0001</v>
          </cell>
          <cell r="B197" t="str">
            <v>(01) 051-37652-8 CUENTA PARA PAGOS</v>
          </cell>
          <cell r="C197">
            <v>56909113.969999999</v>
          </cell>
          <cell r="D197">
            <v>869741695.38999999</v>
          </cell>
          <cell r="E197">
            <v>615288132.25999999</v>
          </cell>
          <cell r="F197">
            <v>311362677.10000002</v>
          </cell>
        </row>
        <row r="198">
          <cell r="A198" t="str">
            <v>1.1.1.2.02.0002</v>
          </cell>
          <cell r="B198" t="str">
            <v>(65) 019-107104-1 RECEPCIÓN PAGOS PREDIAL</v>
          </cell>
          <cell r="C198">
            <v>384128.71</v>
          </cell>
          <cell r="D198">
            <v>46176693.409999996</v>
          </cell>
          <cell r="E198">
            <v>36619556.469999999</v>
          </cell>
          <cell r="F198">
            <v>9941265.6500000004</v>
          </cell>
        </row>
        <row r="199">
          <cell r="A199" t="str">
            <v>1.1.1.2.02.0003</v>
          </cell>
          <cell r="B199" t="str">
            <v>(231) SERVINÓMINA 0426924175 BANORTE</v>
          </cell>
          <cell r="C199">
            <v>114496.59</v>
          </cell>
          <cell r="D199">
            <v>41925974.899999999</v>
          </cell>
          <cell r="E199">
            <v>41925974.899999999</v>
          </cell>
          <cell r="F199">
            <v>114496.59</v>
          </cell>
        </row>
        <row r="200">
          <cell r="A200" t="str">
            <v>1.1.1.2.02.0004</v>
          </cell>
          <cell r="B200" t="str">
            <v>(232) DONATIVOS DIF 447251036</v>
          </cell>
          <cell r="C200">
            <v>17189460.879999999</v>
          </cell>
          <cell r="D200">
            <v>21.78</v>
          </cell>
          <cell r="E200">
            <v>0</v>
          </cell>
          <cell r="F200">
            <v>17189482.66</v>
          </cell>
        </row>
        <row r="201">
          <cell r="A201" t="str">
            <v>1.1.1.2.02.0005</v>
          </cell>
          <cell r="B201" t="str">
            <v>(233) COSTO INF. TRANSP. 00435421603</v>
          </cell>
          <cell r="C201">
            <v>2177</v>
          </cell>
          <cell r="D201">
            <v>0</v>
          </cell>
          <cell r="E201">
            <v>0</v>
          </cell>
          <cell r="F201">
            <v>2177</v>
          </cell>
        </row>
        <row r="202">
          <cell r="A202" t="str">
            <v>1.1.1.2.02.0006</v>
          </cell>
          <cell r="B202" t="str">
            <v>(240) NOMINA CHEQUES BANORTE 2016</v>
          </cell>
          <cell r="C202">
            <v>5268546.55</v>
          </cell>
          <cell r="D202">
            <v>24124267.449999999</v>
          </cell>
          <cell r="E202">
            <v>24124267.449999999</v>
          </cell>
          <cell r="F202">
            <v>5268546.55</v>
          </cell>
        </row>
        <row r="203">
          <cell r="A203" t="str">
            <v>1.1.1.2.02.0007</v>
          </cell>
          <cell r="B203" t="str">
            <v>(247) MERCADO ESTRELLA 0487575680</v>
          </cell>
          <cell r="C203">
            <v>3034069.01</v>
          </cell>
          <cell r="D203">
            <v>731.55</v>
          </cell>
          <cell r="E203">
            <v>0</v>
          </cell>
          <cell r="F203">
            <v>3034800.56</v>
          </cell>
        </row>
        <row r="204">
          <cell r="A204" t="str">
            <v>1.1.1.2.02.0008</v>
          </cell>
          <cell r="B204" t="str">
            <v>(259) 0468924175 INVERS PUB. PROD. 2016</v>
          </cell>
          <cell r="C204">
            <v>169636.52</v>
          </cell>
          <cell r="D204">
            <v>32.14</v>
          </cell>
          <cell r="E204">
            <v>0</v>
          </cell>
          <cell r="F204">
            <v>169668.66</v>
          </cell>
        </row>
        <row r="205">
          <cell r="A205" t="str">
            <v>1.1.1.2.02.0009</v>
          </cell>
          <cell r="B205" t="str">
            <v>(284) FDO. SEG. MPAL. 2019 1041412586</v>
          </cell>
          <cell r="C205">
            <v>13777.38</v>
          </cell>
          <cell r="D205">
            <v>0</v>
          </cell>
          <cell r="E205">
            <v>0</v>
          </cell>
          <cell r="F205">
            <v>13777.38</v>
          </cell>
        </row>
        <row r="206">
          <cell r="A206" t="str">
            <v>1.1.1.2.02.0010</v>
          </cell>
          <cell r="B206" t="str">
            <v>(285) RAMO 28 PARTICIPACIONES 1043741150</v>
          </cell>
          <cell r="C206">
            <v>17018522.010000002</v>
          </cell>
          <cell r="D206">
            <v>4476.92</v>
          </cell>
          <cell r="E206">
            <v>0</v>
          </cell>
          <cell r="F206">
            <v>17022998.93</v>
          </cell>
        </row>
        <row r="207">
          <cell r="A207" t="str">
            <v>1.1.1.2.02.0011</v>
          </cell>
          <cell r="B207" t="str">
            <v>(299) PARTICIPACIONES RAMO 28 2020 1087344500</v>
          </cell>
          <cell r="C207">
            <v>203027665.34999999</v>
          </cell>
          <cell r="D207">
            <v>6376605.7599999998</v>
          </cell>
          <cell r="E207">
            <v>11152752.41</v>
          </cell>
          <cell r="F207">
            <v>198251518.69999999</v>
          </cell>
        </row>
        <row r="208">
          <cell r="A208" t="str">
            <v>1.1.1.2.02.0012</v>
          </cell>
          <cell r="B208" t="str">
            <v>(308) PROREGIO  EMPRESARIAL  1095852354</v>
          </cell>
          <cell r="C208">
            <v>3750</v>
          </cell>
          <cell r="D208">
            <v>12375</v>
          </cell>
          <cell r="E208">
            <v>16500</v>
          </cell>
          <cell r="F208">
            <v>-375</v>
          </cell>
        </row>
        <row r="209">
          <cell r="A209" t="str">
            <v>1.1.1.2.02.0013</v>
          </cell>
          <cell r="B209" t="str">
            <v>(319) PARTICIPACIONES RAMO 28 2021 1135728140</v>
          </cell>
          <cell r="C209">
            <v>0</v>
          </cell>
          <cell r="D209">
            <v>140139565.31</v>
          </cell>
          <cell r="E209">
            <v>0</v>
          </cell>
          <cell r="F209">
            <v>140139565.31</v>
          </cell>
        </row>
        <row r="210">
          <cell r="A210" t="str">
            <v>1.1.1.2.03.0000</v>
          </cell>
          <cell r="B210" t="str">
            <v>BBVA BANCOMER, S.A.</v>
          </cell>
          <cell r="C210">
            <v>10882641.890000001</v>
          </cell>
          <cell r="D210">
            <v>394388195.07999998</v>
          </cell>
          <cell r="E210">
            <v>334817584.82999998</v>
          </cell>
          <cell r="F210">
            <v>70453252.140000001</v>
          </cell>
        </row>
        <row r="211">
          <cell r="A211" t="str">
            <v>1.1.1.2.03.0001</v>
          </cell>
          <cell r="B211" t="str">
            <v>(13) 108-82747-8 RECEPCIÓN DE INGRESOS</v>
          </cell>
          <cell r="C211">
            <v>4396571.49</v>
          </cell>
          <cell r="D211">
            <v>257991590.78999999</v>
          </cell>
          <cell r="E211">
            <v>231352386.75999999</v>
          </cell>
          <cell r="F211">
            <v>31035775.52</v>
          </cell>
        </row>
        <row r="212">
          <cell r="A212" t="str">
            <v>1.1.1.2.03.0002</v>
          </cell>
          <cell r="B212" t="str">
            <v>(128) 0177-14410-5 BANCOMER EN LÍNEA</v>
          </cell>
          <cell r="C212">
            <v>475749.41</v>
          </cell>
          <cell r="D212">
            <v>100917408.15000001</v>
          </cell>
          <cell r="E212">
            <v>88845198.069999993</v>
          </cell>
          <cell r="F212">
            <v>12547959.49</v>
          </cell>
        </row>
        <row r="213">
          <cell r="A213" t="str">
            <v>1.1.1.2.03.0003</v>
          </cell>
          <cell r="B213" t="str">
            <v>(140) 0184-55206-7 RECEPCIÓN ISAI</v>
          </cell>
          <cell r="C213">
            <v>29987.94</v>
          </cell>
          <cell r="D213">
            <v>22.22</v>
          </cell>
          <cell r="E213">
            <v>0</v>
          </cell>
          <cell r="F213">
            <v>30010.16</v>
          </cell>
        </row>
        <row r="214">
          <cell r="A214" t="str">
            <v>1.1.1.2.03.0004</v>
          </cell>
          <cell r="B214" t="str">
            <v>(142) 0185-95017-1 RECURSOS PROPIOS</v>
          </cell>
          <cell r="C214">
            <v>2273301.1</v>
          </cell>
          <cell r="D214">
            <v>2247.4499999999998</v>
          </cell>
          <cell r="E214">
            <v>0</v>
          </cell>
          <cell r="F214">
            <v>2275548.5499999998</v>
          </cell>
        </row>
        <row r="215">
          <cell r="A215" t="str">
            <v>1.1.1.2.03.0005</v>
          </cell>
          <cell r="B215" t="str">
            <v>(275) ISAI EN LINEA 00111411756</v>
          </cell>
          <cell r="C215">
            <v>2792975.43</v>
          </cell>
          <cell r="D215">
            <v>14862747.189999999</v>
          </cell>
          <cell r="E215">
            <v>13570000</v>
          </cell>
          <cell r="F215">
            <v>4085722.62</v>
          </cell>
        </row>
        <row r="216">
          <cell r="A216" t="str">
            <v>1.1.1.2.03.0006</v>
          </cell>
          <cell r="B216" t="str">
            <v>(291) BBVA RECURSOS PROPIOS 2019</v>
          </cell>
          <cell r="C216">
            <v>67026.61</v>
          </cell>
          <cell r="D216">
            <v>20000049.370000001</v>
          </cell>
          <cell r="E216">
            <v>0</v>
          </cell>
          <cell r="F216">
            <v>20067075.98</v>
          </cell>
        </row>
        <row r="217">
          <cell r="A217" t="str">
            <v>1.1.1.2.03.0007</v>
          </cell>
          <cell r="B217" t="str">
            <v>(311)  PAGOS EN LINEA INGRESOS 0115353122</v>
          </cell>
          <cell r="C217">
            <v>847029.91</v>
          </cell>
          <cell r="D217">
            <v>614129.91</v>
          </cell>
          <cell r="E217">
            <v>1050000</v>
          </cell>
          <cell r="F217">
            <v>411159.82</v>
          </cell>
        </row>
        <row r="218">
          <cell r="A218" t="str">
            <v>1.1.1.2.04.0000</v>
          </cell>
          <cell r="B218" t="str">
            <v>BANCO DEL BAJÍO, S.A.</v>
          </cell>
          <cell r="C218">
            <v>16940.849999999999</v>
          </cell>
          <cell r="D218">
            <v>1.49</v>
          </cell>
          <cell r="E218">
            <v>232</v>
          </cell>
          <cell r="F218">
            <v>16710.34</v>
          </cell>
        </row>
        <row r="219">
          <cell r="A219" t="str">
            <v>1.1.1.2.04.0001</v>
          </cell>
          <cell r="B219" t="str">
            <v>(98) 641-70201 RECURSOS PROPIOS</v>
          </cell>
          <cell r="C219">
            <v>16940.849999999999</v>
          </cell>
          <cell r="D219">
            <v>1.49</v>
          </cell>
          <cell r="E219">
            <v>232</v>
          </cell>
          <cell r="F219">
            <v>16710.34</v>
          </cell>
        </row>
        <row r="220">
          <cell r="A220" t="str">
            <v>1.1.1.2.04.0003</v>
          </cell>
          <cell r="B220" t="str">
            <v>(136) 642-1390 COPART. SUBSEMUN 2011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A221" t="str">
            <v>1.1.1.2.04.0004</v>
          </cell>
          <cell r="B221" t="str">
            <v>(150) 752-2097 COPART. SUBSEMUN 2012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A222" t="str">
            <v>1.1.1.2.05.0000</v>
          </cell>
          <cell r="B222" t="str">
            <v>BANAMEX, S.A.</v>
          </cell>
          <cell r="C222">
            <v>5267.93</v>
          </cell>
          <cell r="D222">
            <v>0</v>
          </cell>
          <cell r="E222">
            <v>0</v>
          </cell>
          <cell r="F222">
            <v>5267.93</v>
          </cell>
        </row>
        <row r="223">
          <cell r="A223" t="str">
            <v>1.1.1.2.05.0002</v>
          </cell>
          <cell r="B223" t="str">
            <v>(90) 4757-36935 RECEPCIÓN PAGOS TC</v>
          </cell>
          <cell r="C223">
            <v>5267.93</v>
          </cell>
          <cell r="D223">
            <v>0</v>
          </cell>
          <cell r="E223">
            <v>0</v>
          </cell>
          <cell r="F223">
            <v>5267.93</v>
          </cell>
        </row>
        <row r="224">
          <cell r="A224" t="str">
            <v>1.1.1.2.06.0000</v>
          </cell>
          <cell r="B224" t="str">
            <v>OTROS BANCOS</v>
          </cell>
          <cell r="C224">
            <v>246969.28</v>
          </cell>
          <cell r="D224">
            <v>11.8</v>
          </cell>
          <cell r="E224">
            <v>2.88</v>
          </cell>
          <cell r="F224">
            <v>246978.2</v>
          </cell>
        </row>
        <row r="225">
          <cell r="A225" t="str">
            <v>1.1.1.2.06.0001</v>
          </cell>
          <cell r="B225" t="str">
            <v>(159) 011-03687-001-1 BANREGIO R.P.</v>
          </cell>
          <cell r="C225">
            <v>33739.56</v>
          </cell>
          <cell r="D225">
            <v>0</v>
          </cell>
          <cell r="E225">
            <v>0</v>
          </cell>
          <cell r="F225">
            <v>33739.56</v>
          </cell>
        </row>
        <row r="226">
          <cell r="A226" t="str">
            <v>1.1.1.2.06.0002</v>
          </cell>
          <cell r="B226" t="str">
            <v>BANCO VIRTUAL DEPURACIÓN CUENTAS</v>
          </cell>
          <cell r="C226">
            <v>156382.82999999999</v>
          </cell>
          <cell r="D226">
            <v>0</v>
          </cell>
          <cell r="E226">
            <v>0</v>
          </cell>
          <cell r="F226">
            <v>156382.82999999999</v>
          </cell>
        </row>
        <row r="227">
          <cell r="A227" t="str">
            <v>1.1.1.2.06.0003</v>
          </cell>
          <cell r="B227" t="str">
            <v>(189) SUBSEMUN R.P. 14/ BANREGIO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A228" t="str">
            <v>1.1.1.2.06.0004</v>
          </cell>
          <cell r="B228" t="str">
            <v>(194) INTERACCIONES FACTORAJE 300277550</v>
          </cell>
          <cell r="C228">
            <v>6405.07</v>
          </cell>
          <cell r="D228">
            <v>2.2400000000000002</v>
          </cell>
          <cell r="E228">
            <v>2.88</v>
          </cell>
          <cell r="F228">
            <v>6404.43</v>
          </cell>
        </row>
        <row r="229">
          <cell r="A229" t="str">
            <v>1.1.1.2.06.0005</v>
          </cell>
          <cell r="B229" t="str">
            <v>(223) INTERACCIONES RP 300175757</v>
          </cell>
          <cell r="C229">
            <v>50441.82</v>
          </cell>
          <cell r="D229">
            <v>9.56</v>
          </cell>
          <cell r="E229">
            <v>0</v>
          </cell>
          <cell r="F229">
            <v>50451.38</v>
          </cell>
        </row>
        <row r="230">
          <cell r="A230" t="str">
            <v>1.1.1.2.06.0006</v>
          </cell>
          <cell r="B230" t="str">
            <v>(295) BCO AZTECA 01720124610619 REC PROP 19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A231" t="str">
            <v>1.1.1.3.00.0000</v>
          </cell>
          <cell r="B231" t="str">
            <v>BANCOS/DEPENDENCIAS Y OTROS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A232" t="str">
            <v>1.1.1.4.00.0000</v>
          </cell>
          <cell r="B232" t="str">
            <v>INVERSIONES TEMPORALES (HASTA 3 MESES)</v>
          </cell>
          <cell r="C232">
            <v>19144435.100000001</v>
          </cell>
          <cell r="D232">
            <v>65957.78</v>
          </cell>
          <cell r="E232">
            <v>1.49</v>
          </cell>
          <cell r="F232">
            <v>19210391.390000001</v>
          </cell>
        </row>
        <row r="233">
          <cell r="A233" t="str">
            <v>1.1.1.4.01.0000</v>
          </cell>
          <cell r="B233" t="str">
            <v>BANCA AFIRME, S.A.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A234" t="str">
            <v>1.1.1.4.01.0001</v>
          </cell>
          <cell r="B234" t="str">
            <v>(10) 101-10276-9 CUENTA DE INGRESOS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A235" t="str">
            <v>1.1.1.4.01.0002</v>
          </cell>
          <cell r="B235" t="str">
            <v>(71) 103-10947-7 CUENTA PARA PAGOS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A236" t="str">
            <v>1.1.1.4.01.0003</v>
          </cell>
          <cell r="B236" t="str">
            <v>(11) 103-10918-3 NÓMINA POR DISPERSIÓN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A237" t="str">
            <v>1.1.1.4.01.0004</v>
          </cell>
          <cell r="B237" t="str">
            <v>(12) 103-10917-5 NÓMINA POR CHEQUE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A238" t="str">
            <v>1.1.1.4.01.0005</v>
          </cell>
          <cell r="B238" t="str">
            <v>(67) 101-11766-9 PREDIAL POR INTERNET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A239" t="str">
            <v>1.1.1.4.01.0006</v>
          </cell>
          <cell r="B239" t="str">
            <v>(84) 103-11157-9 CONAGUA-APAZU 2008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A240" t="str">
            <v>1.1.1.4.01.0007</v>
          </cell>
          <cell r="B240" t="str">
            <v>(99) 103-11245-1 AFIRME PREDIAL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A241" t="str">
            <v>1.1.1.4.01.0008</v>
          </cell>
          <cell r="B241" t="str">
            <v>(103) 103-11260-5 FONDO DE EMPLEO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A242" t="str">
            <v>1.1.1.4.01.0009</v>
          </cell>
          <cell r="B242" t="str">
            <v>(106) 103-11363-6 CONADE 2009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A243" t="str">
            <v>1.1.1.4.01.0010</v>
          </cell>
          <cell r="B243" t="str">
            <v>(107) 103-11388-1 INFRAESTRUCTURA 2010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A244" t="str">
            <v>1.1.1.4.01.0011</v>
          </cell>
          <cell r="B244" t="str">
            <v>(116) 103-11419-5 REHAB ESP EDUC 2010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A245" t="str">
            <v>1.1.1.4.01.0012</v>
          </cell>
          <cell r="B245" t="str">
            <v>(121) 103-11435-7 TARJETA CRED. INGRESOS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A246" t="str">
            <v>1.1.1.4.01.0013</v>
          </cell>
          <cell r="B246" t="str">
            <v>(123) 103-11462-4 RECURSOS FOPAM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A247" t="str">
            <v>1.1.1.4.01.0014</v>
          </cell>
          <cell r="B247" t="str">
            <v>(129) 103-11592-2 PREDIAL OXXO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A248" t="str">
            <v>1.1.1.4.01.0015</v>
          </cell>
          <cell r="B248" t="str">
            <v>(131) 103-11610-4 FISM 2011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A249" t="str">
            <v>1.1.1.4.01.0016</v>
          </cell>
          <cell r="B249" t="str">
            <v>(132) 103-11612-0 FORTAMUN-DF 2011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A250" t="str">
            <v>1.1.1.4.01.0017</v>
          </cell>
          <cell r="B250" t="str">
            <v>(138) 103-11639-2 ACTIVAD. CONADE 2011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A251" t="str">
            <v>1.1.1.4.01.0018</v>
          </cell>
          <cell r="B251" t="str">
            <v>(139) 103-11643-0 EMPLEO TEMPORAL 2011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A252" t="str">
            <v>1.1.1.4.01.0019</v>
          </cell>
          <cell r="B252" t="str">
            <v>(144) 103-11658-9 REMOD.ALAMEDA CONACULT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A253" t="str">
            <v>1.1.1.4.01.0020</v>
          </cell>
          <cell r="B253" t="str">
            <v>(147) 103-11758-5 FISM 2012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A254" t="str">
            <v>1.1.1.4.01.0021</v>
          </cell>
          <cell r="B254" t="str">
            <v>(148) 103-11759-3 FORTAMUN-DF 2012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A255" t="str">
            <v>1.1.1.4.01.0022</v>
          </cell>
          <cell r="B255" t="str">
            <v>(158) 103-11821-2 EQ. CTRO CULT. ALAMEDA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A256" t="str">
            <v>1.1.1.4.01.0023</v>
          </cell>
          <cell r="B256" t="str">
            <v>(161) 103-11883-2 RECURSOS PROPIOS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A257" t="str">
            <v>1.1.1.4.01.0024</v>
          </cell>
          <cell r="B257" t="str">
            <v>(569) AFIRME GTIA PREDIAL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A258" t="str">
            <v>1.1.1.4.01.0025</v>
          </cell>
          <cell r="B258" t="str">
            <v>(164) 103-11916-2 COPART. SUBSEMUN 2013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A259" t="str">
            <v>1.1.1.4.01.0026</v>
          </cell>
          <cell r="B259" t="str">
            <v>(165) 103-11900-6 FEDERAL SUBSEMUN 2013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A260" t="str">
            <v>1.1.1.4.01.0027</v>
          </cell>
          <cell r="B260" t="str">
            <v>(167) 103-11998-7 RAMO 23 2013 (200M)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A261" t="str">
            <v>1.1.1.4.01.0028</v>
          </cell>
          <cell r="B261" t="str">
            <v>(168) 103-12002-0 RAMO 23 2013 (137M)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A262" t="str">
            <v>1.1.1.4.01.0029</v>
          </cell>
          <cell r="B262" t="str">
            <v>(169) 103-12000-4 RAMO 23 2013 (32M)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A263" t="str">
            <v>1.1.1.4.01.0030</v>
          </cell>
          <cell r="B263" t="str">
            <v>(170) 103-12001-2 RAMO 23 2013 (133M)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A264" t="str">
            <v>1.1.1.4.01.0031</v>
          </cell>
          <cell r="B264" t="str">
            <v>(172) 103-11907-3 BIBLIOTECA SAN MARTIN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A265" t="str">
            <v>1.1.1.4.01.0032</v>
          </cell>
          <cell r="B265" t="str">
            <v>(173) 103-11962-6 ARCHIVO HISTÓRICO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A266" t="str">
            <v>1.1.1.4.01.0033</v>
          </cell>
          <cell r="B266" t="str">
            <v>(174) 103-11967-7 BIBLIOTECA SAN BERNABÉ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A267" t="str">
            <v>1.1.1.4.01.0034</v>
          </cell>
          <cell r="B267" t="str">
            <v>(175) 103-11968-5 BIBLIOTECA SANTA LUCIA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A268" t="str">
            <v>1.1.1.4.01.0035</v>
          </cell>
          <cell r="B268" t="str">
            <v>(176) 103-11969-3 BIBLIOTECA SAN BERNABÉ I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A269" t="str">
            <v>1.1.1.4.01.0036</v>
          </cell>
          <cell r="B269" t="str">
            <v>(177) 103-11970-7 BIBLIOTECA FOMERREY I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A270" t="str">
            <v>1.1.1.4.01.0037</v>
          </cell>
          <cell r="B270" t="str">
            <v>(180) 103-12046-2 PROG. ZONAS PRIORIT.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A271" t="str">
            <v>1.1.1.4.01.0038</v>
          </cell>
          <cell r="B271" t="str">
            <v>FOPEDEP 2014 AFIRME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A272" t="str">
            <v>1.1.1.4.01.0039</v>
          </cell>
          <cell r="B272" t="str">
            <v>CONACULTA 2014 AFIRME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A273" t="str">
            <v>1.1.1.4.01.0040</v>
          </cell>
          <cell r="B273" t="str">
            <v>REHAB. DE BIBLIOTECAS 2014 AFIRME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A274" t="str">
            <v>1.1.1.4.01.0041</v>
          </cell>
          <cell r="B274" t="str">
            <v>ARCHIVO HISTÓRICO 2DA. ETAPA 2014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A275" t="str">
            <v>1.1.1.4.01.0043</v>
          </cell>
          <cell r="B275" t="str">
            <v>FORTALECIMIENTO MPAL 2015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A276" t="str">
            <v>1.1.1.4.01.0044</v>
          </cell>
          <cell r="B276" t="str">
            <v>INFRAESTRUCTURA DEPORTIVA 2015 RAMO 23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A277" t="str">
            <v>1.1.1.4.01.0045</v>
          </cell>
          <cell r="B277" t="str">
            <v>P.D.R. R-23 2015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A278" t="str">
            <v>1.1.1.4.01.0046</v>
          </cell>
          <cell r="B278" t="str">
            <v>AFIRME CRÉDITO 64 MDP 2015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A279" t="str">
            <v>1.1.1.4.02.0000</v>
          </cell>
          <cell r="B279" t="str">
            <v>BANORTE, S.A.</v>
          </cell>
          <cell r="C279">
            <v>6371.52</v>
          </cell>
          <cell r="D279">
            <v>0</v>
          </cell>
          <cell r="E279">
            <v>0</v>
          </cell>
          <cell r="F279">
            <v>6371.52</v>
          </cell>
        </row>
        <row r="280">
          <cell r="A280" t="str">
            <v>1.1.1.4.02.0001</v>
          </cell>
          <cell r="B280" t="str">
            <v>(01) 051-37652-8 CUENTA PARA PAGOS</v>
          </cell>
          <cell r="C280">
            <v>6371.52</v>
          </cell>
          <cell r="D280">
            <v>0</v>
          </cell>
          <cell r="E280">
            <v>0</v>
          </cell>
          <cell r="F280">
            <v>6371.52</v>
          </cell>
        </row>
        <row r="281">
          <cell r="A281" t="str">
            <v>1.1.1.4.02.0002</v>
          </cell>
          <cell r="B281" t="str">
            <v>(65) 019-107104-1 RECEPCIÓN PAGOS PREDIAL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A282" t="str">
            <v>1.1.1.4.02.0010</v>
          </cell>
          <cell r="B282" t="str">
            <v>INFRAESTRUCTURA SOCIAL 2016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A283" t="str">
            <v>1.1.1.4.02.0011</v>
          </cell>
          <cell r="B283" t="str">
            <v>FORTALECIMIENTO MPAL 2016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A284" t="str">
            <v>1.1.1.4.02.0012</v>
          </cell>
          <cell r="B284" t="str">
            <v>SERVICIOS PÚBLICOS BCO 220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A285" t="str">
            <v>1.1.1.4.02.0013</v>
          </cell>
          <cell r="B285" t="str">
            <v>SEGURIDAD PÚBLICA (221)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A286" t="str">
            <v>1.1.1.4.02.0014</v>
          </cell>
          <cell r="B286" t="str">
            <v>(224) APAUR 2016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A287" t="str">
            <v>1.1.1.4.02.0015</v>
          </cell>
          <cell r="B287" t="str">
            <v>(225) 0431294050 VIALIDADES REGIAS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A288" t="str">
            <v>1.1.1.4.02.0016</v>
          </cell>
          <cell r="B288" t="str">
            <v>(226) 0427003488 FORTASEG RF 2016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A289" t="str">
            <v>1.1.1.4.02.0017</v>
          </cell>
          <cell r="B289" t="str">
            <v>FORTASEG 2016 COPARTICIPACIÓN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A290" t="str">
            <v>1.1.1.4.02.0018</v>
          </cell>
          <cell r="B290" t="str">
            <v>(228) 0431294041 FORTALECE 2016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A291" t="str">
            <v>1.1.1.4.02.0019</v>
          </cell>
          <cell r="B291" t="str">
            <v>FODEMUN 2016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A292" t="str">
            <v>1.1.1.4.02.0020</v>
          </cell>
          <cell r="B292" t="str">
            <v>SEDATU VIVIENDA FED 2016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A293" t="str">
            <v>1.1.1.4.02.0021</v>
          </cell>
          <cell r="B293" t="str">
            <v>VERTIENTE ESP.PUB. Y PART. COM FED 16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A294" t="str">
            <v>1.1.1.4.02.0022</v>
          </cell>
          <cell r="B294" t="str">
            <v>VERTIENTE HÁBITAT FEDERAL 2016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A295" t="str">
            <v>1.1.1.4.02.0026</v>
          </cell>
          <cell r="B295" t="str">
            <v>PROGRAMAS REGIONALES 2 EJERC. 2016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A296" t="str">
            <v>1.1.1.4.02.0027</v>
          </cell>
          <cell r="B296" t="str">
            <v>PROGRAMA TEMPORAL EMPLEO -2016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A297" t="str">
            <v>1.1.1.4.02.0028</v>
          </cell>
          <cell r="B297" t="str">
            <v>FORTALECIMIENTOS FINANCIERO 2016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A298" t="str">
            <v>1.1.1.4.03.0000</v>
          </cell>
          <cell r="B298" t="str">
            <v>BBVA BANCOMER, S.A.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A299" t="str">
            <v>1.1.1.4.03.0001</v>
          </cell>
          <cell r="B299" t="str">
            <v>(13) 108-82747-8 RECEPCIÓN DE INGRESOS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A300" t="str">
            <v>1.1.1.4.03.0002</v>
          </cell>
          <cell r="B300" t="str">
            <v>(128) 0177-14410-5 BANCOMER EN LÍNEA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A301" t="str">
            <v>1.1.1.4.03.0003</v>
          </cell>
          <cell r="B301" t="str">
            <v>(140) 0184-55206-7 RECEPCIÓN ISAI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A302" t="str">
            <v>1.1.1.4.03.0004</v>
          </cell>
          <cell r="B302" t="str">
            <v>(142) 0185-95017-1 RECURSOS PROPIOS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A303" t="str">
            <v>1.1.1.4.03.0005</v>
          </cell>
          <cell r="B303" t="str">
            <v>(155) 0189-99217-0 HÁBITAT 2012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A304" t="str">
            <v>1.1.1.4.03.0006</v>
          </cell>
          <cell r="B304" t="str">
            <v>(163) 0192-56630-3 FORTAMUN-DF 2013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A305" t="str">
            <v>1.1.1.4.03.0007</v>
          </cell>
          <cell r="B305" t="str">
            <v>(181) FORTALECIMIENTO 2014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A306" t="str">
            <v>1.1.1.4.03.0008</v>
          </cell>
          <cell r="B306" t="str">
            <v>BANCOMER CONADE 2014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A307" t="str">
            <v>1.1.1.4.03.0009</v>
          </cell>
          <cell r="B307" t="str">
            <v>SUBSEMUN REC. FED. 2014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A308" t="str">
            <v>1.1.1.4.03.0010</v>
          </cell>
          <cell r="B308" t="str">
            <v>FDO CONTINGENCIA ECONOM. 2014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A309" t="str">
            <v>1.1.1.4.03.0012</v>
          </cell>
          <cell r="B309" t="str">
            <v>DESARROLLO REGIONALES 2014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A310" t="str">
            <v>1.1.1.4.03.0013</v>
          </cell>
          <cell r="B310" t="str">
            <v>INFRAESTRUCTURA 2015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A311" t="str">
            <v>1.1.1.4.03.0014</v>
          </cell>
          <cell r="B311" t="str">
            <v>RAMO 23 CULTURA 2015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A312" t="str">
            <v>1.1.1.4.03.0015</v>
          </cell>
          <cell r="B312" t="str">
            <v>CONTINGENCIAS ECONOM. 2015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A313" t="str">
            <v>1.1.1.4.03.0017</v>
          </cell>
          <cell r="B313" t="str">
            <v>FORTALECE 2017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A314" t="str">
            <v>1.1.1.4.04.0000</v>
          </cell>
          <cell r="B314" t="str">
            <v>BANCO DEL BAJÍO, S.A.</v>
          </cell>
          <cell r="C314">
            <v>8391004.2699999996</v>
          </cell>
          <cell r="D314">
            <v>14205.72</v>
          </cell>
          <cell r="E314">
            <v>1.49</v>
          </cell>
          <cell r="F314">
            <v>8405208.5</v>
          </cell>
        </row>
        <row r="315">
          <cell r="A315" t="str">
            <v>1.1.1.4.04.0001</v>
          </cell>
          <cell r="B315" t="str">
            <v>(98) 641-70201 RECURSOS PROPIOS</v>
          </cell>
          <cell r="C315">
            <v>8391004.2699999996</v>
          </cell>
          <cell r="D315">
            <v>14205.72</v>
          </cell>
          <cell r="E315">
            <v>1.49</v>
          </cell>
          <cell r="F315">
            <v>8405208.5</v>
          </cell>
        </row>
        <row r="316">
          <cell r="A316" t="str">
            <v>1.1.1.4.04.0002</v>
          </cell>
          <cell r="B316" t="str">
            <v>(135) 641-2225 FEDERAL SUBSEMUN 2011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A317" t="str">
            <v>1.1.1.4.04.0003</v>
          </cell>
          <cell r="B317" t="str">
            <v>(136) 642-1390 COPART. SUBSEMUN 2011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A318" t="str">
            <v>1.1.1.4.04.0004</v>
          </cell>
          <cell r="B318" t="str">
            <v>(150) 752-2097 COPART. SUBSEMUN 2012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A319" t="str">
            <v>1.1.1.4.04.0005</v>
          </cell>
          <cell r="B319" t="str">
            <v>(157) 808-4303 REHAB. BIBLIOTECAS 2012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A320" t="str">
            <v>1.1.1.4.04.0006</v>
          </cell>
          <cell r="B320" t="str">
            <v>(162) 894-0736 FISM 2013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A321" t="str">
            <v>1.1.1.4.04.0007</v>
          </cell>
          <cell r="B321" t="str">
            <v>(166) 943-9951 FOPEDEP 2013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A322" t="str">
            <v>1.1.1.4.04.0008</v>
          </cell>
          <cell r="B322" t="str">
            <v>(171) 968-7849 HÁBITAT 2013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A323" t="str">
            <v>1.1.1.4.04.0009</v>
          </cell>
          <cell r="B323" t="str">
            <v>(178) 968-8631 RESCATE ESPACIOS PÚBLICOS 2013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A324" t="str">
            <v>1.1.1.4.04.0010</v>
          </cell>
          <cell r="B324" t="str">
            <v>(182) INFRAESTRUCTURA 2014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A325" t="str">
            <v>1.1.1.4.04.0011</v>
          </cell>
          <cell r="B325" t="str">
            <v>(184) CONADE 2013 BAJÍO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A326" t="str">
            <v>1.1.1.4.04.0014</v>
          </cell>
          <cell r="B326" t="str">
            <v>FOPADEM 2015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A327" t="str">
            <v>1.1.1.4.05.0000</v>
          </cell>
          <cell r="B327" t="str">
            <v>BANAMEX, S.A.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A328" t="str">
            <v>1.1.1.4.05.0001</v>
          </cell>
          <cell r="B328" t="str">
            <v>(21) 4757-00728 FONDOS CONAGUA-PCP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A329" t="str">
            <v>1.1.1.4.05.0002</v>
          </cell>
          <cell r="B329" t="str">
            <v>(90) 4757-36935 RECEPCIÓN PAGOS TC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A330" t="str">
            <v>1.1.1.4.05.0003</v>
          </cell>
          <cell r="B330" t="str">
            <v>(137) 7001-8776489 RECURSOS FOPAM 2011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A331" t="str">
            <v>1.1.1.4.05.0004</v>
          </cell>
          <cell r="B331" t="str">
            <v>(156) 7003-1801719 RECURSOS FOPAM 2012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A332" t="str">
            <v>1.1.1.4.05.0005</v>
          </cell>
          <cell r="B332" t="str">
            <v>(179) 7005-5609797 RECURSOS PYME 2013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A333" t="str">
            <v>1.1.1.4.05.0006</v>
          </cell>
          <cell r="B333" t="str">
            <v>(183) REHAB. MUSEO METROPOLITANO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A334" t="str">
            <v>1.1.1.4.06.0000</v>
          </cell>
          <cell r="B334" t="str">
            <v>OTROS BANCOS</v>
          </cell>
          <cell r="C334">
            <v>10747059.310000001</v>
          </cell>
          <cell r="D334">
            <v>51752.06</v>
          </cell>
          <cell r="E334">
            <v>0</v>
          </cell>
          <cell r="F334">
            <v>10798811.369999999</v>
          </cell>
        </row>
        <row r="335">
          <cell r="A335" t="str">
            <v>1.1.1.4.06.0001</v>
          </cell>
          <cell r="B335" t="str">
            <v>(159) 011-03687-001-1 BANREGIO REC.PROP.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A336" t="str">
            <v>1.1.1.4.06.0002</v>
          </cell>
          <cell r="B336" t="str">
            <v>(160) 011-03687-002-0 BANREGIO MIGRANTES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A337" t="str">
            <v>1.1.1.4.06.0003</v>
          </cell>
          <cell r="B337" t="str">
            <v>(51) 27458-0 ACTINVER CASA DE BOLSA R.P.</v>
          </cell>
          <cell r="C337">
            <v>579.97</v>
          </cell>
          <cell r="D337">
            <v>0</v>
          </cell>
          <cell r="E337">
            <v>0</v>
          </cell>
          <cell r="F337">
            <v>579.97</v>
          </cell>
        </row>
        <row r="338">
          <cell r="A338" t="str">
            <v>1.1.1.4.06.0004</v>
          </cell>
          <cell r="B338" t="str">
            <v>(151) 23041-3 CI BANCO RECURSOS PROPIOS</v>
          </cell>
          <cell r="C338">
            <v>35491.67</v>
          </cell>
          <cell r="D338">
            <v>75.03</v>
          </cell>
          <cell r="E338">
            <v>0</v>
          </cell>
          <cell r="F338">
            <v>35566.699999999997</v>
          </cell>
        </row>
        <row r="339">
          <cell r="A339" t="str">
            <v>1.1.1.4.06.0005</v>
          </cell>
          <cell r="B339" t="str">
            <v>SUBSEMUN REC PROP BANREGIO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A340" t="str">
            <v>1.1.1.4.06.0006</v>
          </cell>
          <cell r="B340" t="str">
            <v>INTERACCIONES FACTORAJE</v>
          </cell>
          <cell r="C340">
            <v>10405322.880000001</v>
          </cell>
          <cell r="D340">
            <v>50437.99</v>
          </cell>
          <cell r="E340">
            <v>0</v>
          </cell>
          <cell r="F340">
            <v>10455760.869999999</v>
          </cell>
        </row>
        <row r="341">
          <cell r="A341" t="str">
            <v>1.1.1.4.06.0007</v>
          </cell>
          <cell r="B341" t="str">
            <v>(223) INTERACCIONES REC. PROPIOS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A342" t="str">
            <v>1.1.1.4.06.0008</v>
          </cell>
          <cell r="B342" t="str">
            <v>SUBSEMUN REC. FEC. 2015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A343" t="str">
            <v>1.1.1.4.06.0009</v>
          </cell>
          <cell r="B343" t="str">
            <v>AGUINALDOS (222)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A344" t="str">
            <v>1.1.1.4.06.0010</v>
          </cell>
          <cell r="B344" t="str">
            <v>(294) VALUE 24329-9 CASA BOLSA REC PROP INVERS</v>
          </cell>
          <cell r="C344">
            <v>305664.78999999998</v>
          </cell>
          <cell r="D344">
            <v>1239.04</v>
          </cell>
          <cell r="E344">
            <v>0</v>
          </cell>
          <cell r="F344">
            <v>306903.83</v>
          </cell>
        </row>
        <row r="345">
          <cell r="A345" t="str">
            <v>1.1.1.5.00.0000</v>
          </cell>
          <cell r="B345" t="str">
            <v>FONDOS CON AFECTACIÓN ESPECÍFICA</v>
          </cell>
          <cell r="C345">
            <v>300781113.01999998</v>
          </cell>
          <cell r="D345">
            <v>27258799.239999998</v>
          </cell>
          <cell r="E345">
            <v>5972045.2699999996</v>
          </cell>
          <cell r="F345">
            <v>322067866.99000001</v>
          </cell>
        </row>
        <row r="346">
          <cell r="A346" t="str">
            <v>1.1.1.5.01.0000</v>
          </cell>
          <cell r="B346" t="str">
            <v>BANCA AFIRME, S.A.</v>
          </cell>
          <cell r="C346">
            <v>200176646.34999999</v>
          </cell>
          <cell r="D346">
            <v>6159734.0300000003</v>
          </cell>
          <cell r="E346">
            <v>5819685.3399999999</v>
          </cell>
          <cell r="F346">
            <v>200516695.03999999</v>
          </cell>
        </row>
        <row r="347">
          <cell r="A347" t="str">
            <v>1.1.1.5.01.0006</v>
          </cell>
          <cell r="B347" t="str">
            <v>(84) 103-11157-9 CONAGUA-APAZU 2008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A348" t="str">
            <v>1.1.1.5.01.0008</v>
          </cell>
          <cell r="B348" t="str">
            <v>(103) 103-11260-5 FONDO DE EMPLEO</v>
          </cell>
          <cell r="C348">
            <v>327868</v>
          </cell>
          <cell r="D348">
            <v>0</v>
          </cell>
          <cell r="E348">
            <v>0</v>
          </cell>
          <cell r="F348">
            <v>327868</v>
          </cell>
        </row>
        <row r="349">
          <cell r="A349" t="str">
            <v>1.1.1.5.01.0009</v>
          </cell>
          <cell r="B349" t="str">
            <v>(106) 103-11363-6 CONADE 2009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A350" t="str">
            <v>1.1.1.5.01.0010</v>
          </cell>
          <cell r="B350" t="str">
            <v>(107) 103-11388-1 INFRAESTRUCTURA 2010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A351" t="str">
            <v>1.1.1.5.01.0011</v>
          </cell>
          <cell r="B351" t="str">
            <v>(116) 103-11419-5 REHAB Y ESP EDUC 2010</v>
          </cell>
          <cell r="C351">
            <v>2313227.69</v>
          </cell>
          <cell r="D351">
            <v>0</v>
          </cell>
          <cell r="E351">
            <v>0</v>
          </cell>
          <cell r="F351">
            <v>2313227.69</v>
          </cell>
        </row>
        <row r="352">
          <cell r="A352" t="str">
            <v>1.1.1.5.01.0013</v>
          </cell>
          <cell r="B352" t="str">
            <v>(123) 103-11462-4 RECURSOS FOPAM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A353" t="str">
            <v>1.1.1.5.01.0015</v>
          </cell>
          <cell r="B353" t="str">
            <v>(131) 103-11610-4 FISM 2011</v>
          </cell>
          <cell r="C353">
            <v>38898.93</v>
          </cell>
          <cell r="D353">
            <v>0</v>
          </cell>
          <cell r="E353">
            <v>0</v>
          </cell>
          <cell r="F353">
            <v>38898.93</v>
          </cell>
        </row>
        <row r="354">
          <cell r="A354" t="str">
            <v>1.1.1.5.01.0016</v>
          </cell>
          <cell r="B354" t="str">
            <v>(132) 103-11612-0 FORTAMUN-DF 2011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A355" t="str">
            <v>1.1.1.5.01.0017</v>
          </cell>
          <cell r="B355" t="str">
            <v>(138) 103-11639-2 ACTIV. FIS.CONADE 2011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A356" t="str">
            <v>1.1.1.5.01.0018</v>
          </cell>
          <cell r="B356" t="str">
            <v>(139) 103-11643-0 EMPLEO TEMPORAL 2011</v>
          </cell>
          <cell r="C356">
            <v>98658.01</v>
          </cell>
          <cell r="D356">
            <v>0</v>
          </cell>
          <cell r="E356">
            <v>0</v>
          </cell>
          <cell r="F356">
            <v>98658.01</v>
          </cell>
        </row>
        <row r="357">
          <cell r="A357" t="str">
            <v>1.1.1.5.01.0019</v>
          </cell>
          <cell r="B357" t="str">
            <v>(144) 103-11658-9 REM. ALAMEDA CONACULTA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A358" t="str">
            <v>1.1.1.5.01.0020</v>
          </cell>
          <cell r="B358" t="str">
            <v>(147) 103-11758-5 FISM 2012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A359" t="str">
            <v>1.1.1.5.01.0021</v>
          </cell>
          <cell r="B359" t="str">
            <v>(148) 103-11759-3 FORTAMUN-DF 2012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A360" t="str">
            <v>1.1.1.5.01.0022</v>
          </cell>
          <cell r="B360" t="str">
            <v>(158) 103-11821-2 EQ. CTRO CULT. ALAMEDA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A361" t="str">
            <v>1.1.1.5.01.0024</v>
          </cell>
          <cell r="B361" t="str">
            <v>(569) AFIRME GTIA PREDIAL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A362" t="str">
            <v>1.1.1.5.01.0026</v>
          </cell>
          <cell r="B362" t="str">
            <v>(165) 103-11900-6 FEDERAL SUBSEMUN 2013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A363" t="str">
            <v>1.1.1.5.01.0027</v>
          </cell>
          <cell r="B363" t="str">
            <v>(167) 103-11998-7 RAMO 23 2013 (200M)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A364" t="str">
            <v>1.1.1.5.01.0028</v>
          </cell>
          <cell r="B364" t="str">
            <v>(168) 103-12002-0 RAMO 23 2013 (137M)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A365" t="str">
            <v>1.1.1.5.01.0029</v>
          </cell>
          <cell r="B365" t="str">
            <v>(169) 103-12000-4 RAMO 23 2013 (32M)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A366" t="str">
            <v>1.1.1.5.01.0030</v>
          </cell>
          <cell r="B366" t="str">
            <v>(170) 103-12001-2 RAMO 23 2013 (133M)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A367" t="str">
            <v>1.1.1.5.01.0031</v>
          </cell>
          <cell r="B367" t="str">
            <v>(172) 103-11907-3 BIBLIOTECA SAN MARTIN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A368" t="str">
            <v>1.1.1.5.01.0032</v>
          </cell>
          <cell r="B368" t="str">
            <v>(173) 103-11962-6 ARCHIVO HISTÓRICO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A369" t="str">
            <v>1.1.1.5.01.0033</v>
          </cell>
          <cell r="B369" t="str">
            <v>(174) 103-11967-7 BIBLIOTECA SAN BERNABÉ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A370" t="str">
            <v>1.1.1.5.01.0034</v>
          </cell>
          <cell r="B370" t="str">
            <v>(175) 103-11968-5 BIBLIOTECA SANTA LUCIA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A371" t="str">
            <v>1.1.1.5.01.0035</v>
          </cell>
          <cell r="B371" t="str">
            <v>(176) 103-11969-3 BIBLIOTECA S. BERNABÉ I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A372" t="str">
            <v>1.1.1.5.01.0036</v>
          </cell>
          <cell r="B372" t="str">
            <v>(177) 103-11970-7 BIBLIOTECA FOMERREY I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A373" t="str">
            <v>1.1.1.5.01.0037</v>
          </cell>
          <cell r="B373" t="str">
            <v>(180) 103-12046-2 PROG. ZONAS PRIORIT.</v>
          </cell>
          <cell r="C373">
            <v>10384.299999999999</v>
          </cell>
          <cell r="D373">
            <v>0</v>
          </cell>
          <cell r="E373">
            <v>0</v>
          </cell>
          <cell r="F373">
            <v>10384.299999999999</v>
          </cell>
        </row>
        <row r="374">
          <cell r="A374" t="str">
            <v>1.1.1.5.01.0038</v>
          </cell>
          <cell r="B374" t="str">
            <v>(185) FOPEDEP 2014 103120381  AFIRME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A375" t="str">
            <v>1.1.1.5.01.0039</v>
          </cell>
          <cell r="B375" t="str">
            <v>(186) CONACULTA 2014 RAMO 23 103120896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A376" t="str">
            <v>1.1.1.5.01.0040</v>
          </cell>
          <cell r="B376" t="str">
            <v>(190) CONACULTA 2014 REHAB DE BIBLIOTECA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A377" t="str">
            <v>1.1.1.5.01.0041</v>
          </cell>
          <cell r="B377" t="str">
            <v>(191)  ARC HIST. 2DA ET CONCULTA 2014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A378" t="str">
            <v>1.1.1.5.01.0042</v>
          </cell>
          <cell r="B378" t="str">
            <v>(201)  SEDIF DIF MTY 103121485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A379" t="str">
            <v>1.1.1.5.01.0043</v>
          </cell>
          <cell r="B379" t="str">
            <v>(203) FORTALECIMIENTO 2015 103121604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A380" t="str">
            <v>1.1.1.5.01.0044</v>
          </cell>
          <cell r="B380" t="str">
            <v>(205) INFRAEST. DEPORTIVA 2015 RAMO 23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A381" t="str">
            <v>1.1.1.5.01.0045</v>
          </cell>
          <cell r="B381" t="str">
            <v>(214) DESARROLLO REGIONAL RAMO 23 2015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A382" t="str">
            <v>1.1.1.5.01.0046</v>
          </cell>
          <cell r="B382" t="str">
            <v>(215 ) 103122767 FINANCIAMIENTO 64 MDP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A383" t="str">
            <v>1.1.1.5.01.0047</v>
          </cell>
          <cell r="B383" t="str">
            <v>(248) 103124905 PROG.DES.MPAL. 2017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A384" t="str">
            <v>1.1.1.5.01.0048</v>
          </cell>
          <cell r="B384" t="str">
            <v>(253) FONDO INFRAEST. MPAL 2017 103125111</v>
          </cell>
          <cell r="C384">
            <v>16965616.399999999</v>
          </cell>
          <cell r="D384">
            <v>16362.39</v>
          </cell>
          <cell r="E384">
            <v>0</v>
          </cell>
          <cell r="F384">
            <v>16981978.789999999</v>
          </cell>
        </row>
        <row r="385">
          <cell r="A385" t="str">
            <v>1.1.1.5.01.0049</v>
          </cell>
          <cell r="B385" t="str">
            <v>(258) DESARROLLO MPAL 2017 103124905</v>
          </cell>
          <cell r="C385">
            <v>1440638.84</v>
          </cell>
          <cell r="D385">
            <v>1389.41</v>
          </cell>
          <cell r="E385">
            <v>0</v>
          </cell>
          <cell r="F385">
            <v>1442028.25</v>
          </cell>
        </row>
        <row r="386">
          <cell r="A386" t="str">
            <v>1.1.1.5.01.0050</v>
          </cell>
          <cell r="B386" t="str">
            <v>(270) FDOS. DESARROLLO MPAL. 2018 1031263</v>
          </cell>
          <cell r="C386">
            <v>10999461.07</v>
          </cell>
          <cell r="D386">
            <v>10608.36</v>
          </cell>
          <cell r="E386">
            <v>0</v>
          </cell>
          <cell r="F386">
            <v>11010069.43</v>
          </cell>
        </row>
        <row r="387">
          <cell r="A387" t="str">
            <v>1.1.1.5.01.0051</v>
          </cell>
          <cell r="B387" t="str">
            <v>(273) PROAGUA APAUR 2018 103126347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A388" t="str">
            <v>1.1.1.5.01.0052</v>
          </cell>
          <cell r="B388" t="str">
            <v>(276) PREV.A LA VIOLENCIA CONTRA LA MUJER 103126711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A389" t="str">
            <v>1.1.1.5.01.0053</v>
          </cell>
          <cell r="B389" t="str">
            <v>(277) FDO. PROYECTOS DE INFRAEST. MPAL. 2018</v>
          </cell>
          <cell r="C389">
            <v>5242181.66</v>
          </cell>
          <cell r="D389">
            <v>5055.79</v>
          </cell>
          <cell r="E389">
            <v>0</v>
          </cell>
          <cell r="F389">
            <v>5247237.45</v>
          </cell>
        </row>
        <row r="390">
          <cell r="A390" t="str">
            <v>1.1.1.5.01.0054</v>
          </cell>
          <cell r="B390" t="str">
            <v>(280) FISM 2019 CTA. 103126584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A391" t="str">
            <v>1.1.1.5.01.0055</v>
          </cell>
          <cell r="B391" t="str">
            <v>(283) DIF SIPINNA 103126703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A392" t="str">
            <v>1.1.1.5.01.0056</v>
          </cell>
          <cell r="B392" t="str">
            <v>(286) FIDECULTURA 2019 103127823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A393" t="str">
            <v>1.1.1.5.01.0057</v>
          </cell>
          <cell r="B393" t="str">
            <v>(287) PROVISIONES ECONÓMICAS 19 1031275219</v>
          </cell>
          <cell r="C393">
            <v>668520.86</v>
          </cell>
          <cell r="D393">
            <v>644.75</v>
          </cell>
          <cell r="E393">
            <v>0</v>
          </cell>
          <cell r="F393">
            <v>669165.61</v>
          </cell>
        </row>
        <row r="394">
          <cell r="A394" t="str">
            <v>1.1.1.5.01.0058</v>
          </cell>
          <cell r="B394" t="str">
            <v>(288) PROG. ALERTA GÉNERO 19 103127971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A395" t="str">
            <v>1.1.1.5.01.0059</v>
          </cell>
          <cell r="B395" t="str">
            <v>(289) PROAGUA 2019 103127998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A396" t="str">
            <v>1.1.1.5.01.0060</v>
          </cell>
          <cell r="B396" t="str">
            <v>(292) DIF SIPINNA 2019 103128498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A397" t="str">
            <v>1.1.1.5.01.0061</v>
          </cell>
          <cell r="B397" t="str">
            <v>(293) DESARROLLO MUNICIPAL 2019 103127513</v>
          </cell>
          <cell r="C397">
            <v>20538067.539999999</v>
          </cell>
          <cell r="D397">
            <v>19807.82</v>
          </cell>
          <cell r="E397">
            <v>0</v>
          </cell>
          <cell r="F397">
            <v>20557875.359999999</v>
          </cell>
        </row>
        <row r="398">
          <cell r="A398" t="str">
            <v>1.1.1.5.01.0062</v>
          </cell>
          <cell r="B398" t="str">
            <v>(296) FDO INFRAEST. MPAL 2019</v>
          </cell>
          <cell r="C398">
            <v>18147363.050000001</v>
          </cell>
          <cell r="D398">
            <v>17502.12</v>
          </cell>
          <cell r="E398">
            <v>0</v>
          </cell>
          <cell r="F398">
            <v>18164865.170000002</v>
          </cell>
        </row>
        <row r="399">
          <cell r="A399" t="str">
            <v>1.1.1.5.01.0063</v>
          </cell>
          <cell r="B399" t="str">
            <v>(298)  FISM 2020  RAMO 33 103129257</v>
          </cell>
          <cell r="C399">
            <v>42734109</v>
          </cell>
          <cell r="D399">
            <v>38555.29</v>
          </cell>
          <cell r="E399">
            <v>5028239.76</v>
          </cell>
          <cell r="F399">
            <v>37744424.530000001</v>
          </cell>
        </row>
        <row r="400">
          <cell r="A400" t="str">
            <v>1.1.1.5.01.0064</v>
          </cell>
          <cell r="B400" t="str">
            <v>(302) FDOS DESCENTRALIZADOS SUBSIDIO 2020</v>
          </cell>
          <cell r="C400">
            <v>8490413.9700000007</v>
          </cell>
          <cell r="D400">
            <v>8188.45</v>
          </cell>
          <cell r="E400">
            <v>0</v>
          </cell>
          <cell r="F400">
            <v>8498602.4199999999</v>
          </cell>
        </row>
        <row r="401">
          <cell r="A401" t="str">
            <v>1.1.1.5.01.0065</v>
          </cell>
          <cell r="B401" t="str">
            <v>(303) FORTASEG 2020  103129265</v>
          </cell>
          <cell r="C401">
            <v>29430.09</v>
          </cell>
          <cell r="D401">
            <v>116.61</v>
          </cell>
          <cell r="E401">
            <v>29546.7</v>
          </cell>
          <cell r="F401">
            <v>0</v>
          </cell>
        </row>
        <row r="402">
          <cell r="A402" t="str">
            <v>1.1.1.5.01.0066</v>
          </cell>
          <cell r="B402" t="str">
            <v>(304) FORTASEG COPART 2020  103129273</v>
          </cell>
          <cell r="C402">
            <v>702285.68</v>
          </cell>
          <cell r="D402">
            <v>0</v>
          </cell>
          <cell r="E402">
            <v>702608.68</v>
          </cell>
          <cell r="F402">
            <v>-323</v>
          </cell>
        </row>
        <row r="403">
          <cell r="A403" t="str">
            <v>1.1.1.5.01.0067</v>
          </cell>
          <cell r="B403" t="str">
            <v>(305) PROVISIONES ECONOMICAS 2020</v>
          </cell>
          <cell r="C403">
            <v>3167553.36</v>
          </cell>
          <cell r="D403">
            <v>3054.92</v>
          </cell>
          <cell r="E403">
            <v>0</v>
          </cell>
          <cell r="F403">
            <v>3170608.28</v>
          </cell>
        </row>
        <row r="404">
          <cell r="A404" t="str">
            <v>1.1.1.5.01.0068</v>
          </cell>
          <cell r="B404" t="str">
            <v>(306) FDO INFRAESTRUCTURA MPAL 2020  103129494</v>
          </cell>
          <cell r="C404">
            <v>6110488.1900000004</v>
          </cell>
          <cell r="D404">
            <v>5893.22</v>
          </cell>
          <cell r="E404">
            <v>0</v>
          </cell>
          <cell r="F404">
            <v>6116381.4100000001</v>
          </cell>
        </row>
        <row r="405">
          <cell r="A405" t="str">
            <v>1.1.1.5.01.0069</v>
          </cell>
          <cell r="B405" t="str">
            <v>(309) DESARROLLO MPAL 2020 103129540</v>
          </cell>
          <cell r="C405">
            <v>52750048.770000003</v>
          </cell>
          <cell r="D405">
            <v>50874.47</v>
          </cell>
          <cell r="E405">
            <v>0</v>
          </cell>
          <cell r="F405">
            <v>52800923.240000002</v>
          </cell>
        </row>
        <row r="406">
          <cell r="A406" t="str">
            <v>1.1.1.5.01.0070</v>
          </cell>
          <cell r="B406" t="str">
            <v>(310) CONAGUA APAUR 2020 103129575</v>
          </cell>
          <cell r="C406">
            <v>9399867.9000000004</v>
          </cell>
          <cell r="D406">
            <v>9034.2800000000007</v>
          </cell>
          <cell r="E406">
            <v>59290.2</v>
          </cell>
          <cell r="F406">
            <v>9349611.9800000004</v>
          </cell>
        </row>
        <row r="407">
          <cell r="A407" t="str">
            <v>1.1.1.5.01.0071</v>
          </cell>
          <cell r="B407" t="str">
            <v>(313) ALERTA GENERO 2020 103127556</v>
          </cell>
          <cell r="C407">
            <v>1563.04</v>
          </cell>
          <cell r="D407">
            <v>1.5</v>
          </cell>
          <cell r="E407">
            <v>0</v>
          </cell>
          <cell r="F407">
            <v>1564.54</v>
          </cell>
        </row>
        <row r="408">
          <cell r="A408" t="str">
            <v>1.1.1.5.01.0072</v>
          </cell>
          <cell r="B408" t="str">
            <v>(315) FISM 2021 103127599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A409" t="str">
            <v>1.1.1.5.01.0073</v>
          </cell>
          <cell r="B409" t="str">
            <v>(318) FONDOS DESCENT. SUBISIDIO 2021 103127602</v>
          </cell>
          <cell r="C409">
            <v>0</v>
          </cell>
          <cell r="D409">
            <v>5972644.6500000004</v>
          </cell>
          <cell r="E409">
            <v>0</v>
          </cell>
          <cell r="F409">
            <v>5972644.6500000004</v>
          </cell>
        </row>
        <row r="410">
          <cell r="A410" t="str">
            <v>1.1.1.5.02.0000</v>
          </cell>
          <cell r="B410" t="str">
            <v>BANORTE, S.A.</v>
          </cell>
          <cell r="C410">
            <v>53689043.920000002</v>
          </cell>
          <cell r="D410">
            <v>15501221.32</v>
          </cell>
          <cell r="E410">
            <v>18309.93</v>
          </cell>
          <cell r="F410">
            <v>69171955.310000002</v>
          </cell>
        </row>
        <row r="411">
          <cell r="A411" t="str">
            <v>1.1.1.5.02.0001</v>
          </cell>
          <cell r="B411" t="str">
            <v>(199) INADEM MEJORA REG. 0235638450</v>
          </cell>
          <cell r="C411">
            <v>14216.75</v>
          </cell>
          <cell r="D411">
            <v>1.59</v>
          </cell>
          <cell r="E411">
            <v>0</v>
          </cell>
          <cell r="F411">
            <v>14218.34</v>
          </cell>
        </row>
        <row r="412">
          <cell r="A412" t="str">
            <v>1.1.1.5.02.0002</v>
          </cell>
          <cell r="B412" t="str">
            <v>(200) PYMES 2014 BENEFICIARIOS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A413" t="str">
            <v>1.1.1.5.02.0003</v>
          </cell>
          <cell r="B413" t="str">
            <v>(211) INADEM SPC-045-2015 235638441</v>
          </cell>
          <cell r="C413">
            <v>1076.06</v>
          </cell>
          <cell r="D413">
            <v>0</v>
          </cell>
          <cell r="E413">
            <v>0</v>
          </cell>
          <cell r="F413">
            <v>1076.06</v>
          </cell>
        </row>
        <row r="414">
          <cell r="A414" t="str">
            <v>1.1.1.5.02.0004</v>
          </cell>
          <cell r="B414" t="str">
            <v>(212) INADEM SPC-047-2015 235638478</v>
          </cell>
          <cell r="C414">
            <v>2028.98</v>
          </cell>
          <cell r="D414">
            <v>0</v>
          </cell>
          <cell r="E414">
            <v>0</v>
          </cell>
          <cell r="F414">
            <v>2028.98</v>
          </cell>
        </row>
        <row r="415">
          <cell r="A415" t="str">
            <v>1.1.1.5.02.0005</v>
          </cell>
          <cell r="B415" t="str">
            <v>(213) INADEM 235638489 SPC-</v>
          </cell>
          <cell r="C415">
            <v>747.16</v>
          </cell>
          <cell r="D415">
            <v>0</v>
          </cell>
          <cell r="E415">
            <v>0</v>
          </cell>
          <cell r="F415">
            <v>747.16</v>
          </cell>
        </row>
        <row r="416">
          <cell r="A416" t="str">
            <v>1.1.1.5.02.0006</v>
          </cell>
          <cell r="B416" t="str">
            <v>(216) RESC. ESP. PUB REC. PROP SEDATU</v>
          </cell>
          <cell r="C416">
            <v>93908.66</v>
          </cell>
          <cell r="D416">
            <v>17.75</v>
          </cell>
          <cell r="E416">
            <v>0</v>
          </cell>
          <cell r="F416">
            <v>93926.41</v>
          </cell>
        </row>
        <row r="417">
          <cell r="A417" t="str">
            <v>1.1.1.5.02.0007</v>
          </cell>
          <cell r="B417" t="str">
            <v>(217) RESC. ESP. PUB REC. FED. SEDATU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A418" t="str">
            <v>1.1.1.5.02.0008</v>
          </cell>
          <cell r="B418" t="str">
            <v>(218) INFRAESTRUCTURA 2016 415365192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A419" t="str">
            <v>1.1.1.5.02.0009</v>
          </cell>
          <cell r="B419" t="str">
            <v>(219) FORTALECIMIENTO 2016 0415365183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A420" t="str">
            <v>1.1.1.5.02.0010</v>
          </cell>
          <cell r="B420" t="str">
            <v>(220) 0415365213 SERVICIOS PÚBLICOS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A421" t="str">
            <v>1.1.1.5.02.0011</v>
          </cell>
          <cell r="B421" t="str">
            <v>(221) FONDO DE SEGURIDAD MUNICIPAL 2018 0415365204</v>
          </cell>
          <cell r="C421">
            <v>1117206.28</v>
          </cell>
          <cell r="D421">
            <v>269.37</v>
          </cell>
          <cell r="E421">
            <v>0</v>
          </cell>
          <cell r="F421">
            <v>1117475.6499999999</v>
          </cell>
        </row>
        <row r="422">
          <cell r="A422" t="str">
            <v>1.1.1.5.02.0012</v>
          </cell>
          <cell r="B422" t="str">
            <v>(224) 0421602610 APAUR 2016</v>
          </cell>
          <cell r="C422">
            <v>3421311.69</v>
          </cell>
          <cell r="D422">
            <v>824.92</v>
          </cell>
          <cell r="E422">
            <v>0</v>
          </cell>
          <cell r="F422">
            <v>3422136.61</v>
          </cell>
        </row>
        <row r="423">
          <cell r="A423" t="str">
            <v>1.1.1.5.02.0013</v>
          </cell>
          <cell r="B423" t="str">
            <v>(225) BANORTE 0431294050 VIALID, REGIAS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A424" t="str">
            <v>1.1.1.5.02.0014</v>
          </cell>
          <cell r="B424" t="str">
            <v>(226) 0427003488 FORTASEG 2016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A425" t="str">
            <v>1.1.1.5.02.0015</v>
          </cell>
          <cell r="B425" t="str">
            <v>(227 ) FORTASEG COOP 2016 4270007806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A426" t="str">
            <v>1.1.1.5.02.0016</v>
          </cell>
          <cell r="B426" t="str">
            <v>(228) BANORTE 0431294041 FORTALECE 2016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A427" t="str">
            <v>1.1.1.5.02.0017</v>
          </cell>
          <cell r="B427" t="str">
            <v>(229) FODEMUN 2016 0421602704</v>
          </cell>
          <cell r="C427">
            <v>321273.64</v>
          </cell>
          <cell r="D427">
            <v>77.459999999999994</v>
          </cell>
          <cell r="E427">
            <v>0</v>
          </cell>
          <cell r="F427">
            <v>321351.09999999998</v>
          </cell>
        </row>
        <row r="428">
          <cell r="A428" t="str">
            <v>1.1.1.5.02.0018</v>
          </cell>
          <cell r="B428" t="str">
            <v>(230) SEDATU VIVIENDA FED. 2016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A429" t="str">
            <v>1.1.1.5.02.0019</v>
          </cell>
          <cell r="B429" t="str">
            <v>(234) VERT ESP. PUB Y PART. COMUN. FED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A430" t="str">
            <v>1.1.1.5.02.0020</v>
          </cell>
          <cell r="B430" t="str">
            <v>(235) VERTIENTE HÁBITAT FEDERAL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A431" t="str">
            <v>1.1.1.5.02.0021</v>
          </cell>
          <cell r="B431" t="str">
            <v>(236) ESP. PÚBLICOS MPAL/16 0447250918</v>
          </cell>
          <cell r="C431">
            <v>50600.639999999999</v>
          </cell>
          <cell r="D431">
            <v>9.59</v>
          </cell>
          <cell r="E431">
            <v>0</v>
          </cell>
          <cell r="F431">
            <v>50610.23</v>
          </cell>
        </row>
        <row r="432">
          <cell r="A432" t="str">
            <v>1.1.1.5.02.0022</v>
          </cell>
          <cell r="B432" t="str">
            <v>(237) HÁBITAT MPAL/16 0450612075</v>
          </cell>
          <cell r="C432">
            <v>37411.97</v>
          </cell>
          <cell r="D432">
            <v>4.1900000000000004</v>
          </cell>
          <cell r="E432">
            <v>0</v>
          </cell>
          <cell r="F432">
            <v>37416.160000000003</v>
          </cell>
        </row>
        <row r="433">
          <cell r="A433" t="str">
            <v>1.1.1.5.02.0023</v>
          </cell>
          <cell r="B433" t="str">
            <v>(238) BANORTE P.D.R./16 0459930316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A434" t="str">
            <v>1.1.1.5.02.0024</v>
          </cell>
          <cell r="B434" t="str">
            <v>(239) PROG. REGIONALES 2 16  0459930334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A435" t="str">
            <v>1.1.1.5.02.0025</v>
          </cell>
          <cell r="B435" t="str">
            <v>(241) PROG.TEMPORAL DE EMPLEO 2016</v>
          </cell>
          <cell r="C435">
            <v>2246.1</v>
          </cell>
          <cell r="D435">
            <v>0</v>
          </cell>
          <cell r="E435">
            <v>0</v>
          </cell>
          <cell r="F435">
            <v>2246.1</v>
          </cell>
        </row>
        <row r="436">
          <cell r="A436" t="str">
            <v>1.1.1.5.02.0026</v>
          </cell>
          <cell r="B436" t="str">
            <v>(243) FISM 2017 00468924232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A437" t="str">
            <v>1.1.1.5.02.0027</v>
          </cell>
          <cell r="B437" t="str">
            <v>(244) FORTAMUN 2017 00468924205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A438" t="str">
            <v>1.1.1.5.02.0028</v>
          </cell>
          <cell r="B438" t="str">
            <v>(245) FORTASEG 2017 FEDERAL 468924214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A439" t="str">
            <v>1.1.1.5.02.0029</v>
          </cell>
          <cell r="B439" t="str">
            <v>(246) FORTASEG 217 COOP. 00468924223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A440" t="str">
            <v>1.1.1.5.02.0030</v>
          </cell>
          <cell r="B440" t="str">
            <v>(242) FORTALECIMIENTO FINANCIERO 2016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A441" t="str">
            <v>1.1.1.5.02.0031</v>
          </cell>
          <cell r="B441" t="str">
            <v>(254) RAMO 23 DESARROLLO REGIONAL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A442" t="str">
            <v>1.1.1.5.02.0032</v>
          </cell>
          <cell r="B442" t="str">
            <v>(252) PROAGUA 2017 0302915697</v>
          </cell>
          <cell r="C442">
            <v>1705239.51</v>
          </cell>
          <cell r="D442">
            <v>411.15</v>
          </cell>
          <cell r="E442">
            <v>0</v>
          </cell>
          <cell r="F442">
            <v>1705650.66</v>
          </cell>
        </row>
        <row r="443">
          <cell r="A443" t="str">
            <v>1.1.1.5.02.0033</v>
          </cell>
          <cell r="B443" t="str">
            <v>(255) SRIA CULTURA 2017 0302915709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A444" t="str">
            <v>1.1.1.5.02.0034</v>
          </cell>
          <cell r="B444" t="str">
            <v>(257) PROVISIONES ECON. EQUIDAD DE GENERO</v>
          </cell>
          <cell r="C444">
            <v>8874.34</v>
          </cell>
          <cell r="D444">
            <v>0</v>
          </cell>
          <cell r="E444">
            <v>0</v>
          </cell>
          <cell r="F444">
            <v>8874.34</v>
          </cell>
        </row>
        <row r="445">
          <cell r="A445" t="str">
            <v>1.1.1.5.02.0035</v>
          </cell>
          <cell r="B445" t="str">
            <v>(261) FORTAMUN 2018 0365019705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A446" t="str">
            <v>1.1.1.5.02.0036</v>
          </cell>
          <cell r="B446" t="str">
            <v>(262) FORTASEG 2018 0365019769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A447" t="str">
            <v>1.1.1.5.02.0037</v>
          </cell>
          <cell r="B447" t="str">
            <v>(263) FORTASEG COPART 2018 365019778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A448" t="str">
            <v>1.1.1.5.02.0038</v>
          </cell>
          <cell r="B448" t="str">
            <v>(266) SEDATU REC.ESP.PÚBLICOS FED.2018 1002566501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A449" t="str">
            <v>1.1.1.5.02.0039</v>
          </cell>
          <cell r="B449" t="str">
            <v>(267) SEDATU RESC.ESP.PÚBLICOS RP 2018 1002566499</v>
          </cell>
          <cell r="C449">
            <v>13.69</v>
          </cell>
          <cell r="D449">
            <v>0</v>
          </cell>
          <cell r="E449">
            <v>0</v>
          </cell>
          <cell r="F449">
            <v>13.69</v>
          </cell>
        </row>
        <row r="450">
          <cell r="A450" t="str">
            <v>1.1.1.5.02.0040</v>
          </cell>
          <cell r="B450" t="str">
            <v>(278) FDOS. DESCENTRALIZADOS 2018 1012560647</v>
          </cell>
          <cell r="C450">
            <v>1222465.06</v>
          </cell>
          <cell r="D450">
            <v>294.75</v>
          </cell>
          <cell r="E450">
            <v>0</v>
          </cell>
          <cell r="F450">
            <v>1222759.81</v>
          </cell>
        </row>
        <row r="451">
          <cell r="A451" t="str">
            <v>1.1.1.5.02.0041</v>
          </cell>
          <cell r="B451" t="str">
            <v>(279) FORTAMUN 2019 CTA. 1041412483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A452" t="str">
            <v>1.1.1.5.02.0042</v>
          </cell>
          <cell r="B452" t="str">
            <v>(281) FORTASEG FED. 2019 CTA. 1041412492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A453" t="str">
            <v>1.1.1.5.02.0043</v>
          </cell>
          <cell r="B453" t="str">
            <v>(282) FORTASEG COP. 2019 1041412531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A454" t="str">
            <v>1.1.1.5.02.0044</v>
          </cell>
          <cell r="B454" t="str">
            <v>(297) FORTAMUN 2020</v>
          </cell>
          <cell r="C454">
            <v>18308.91</v>
          </cell>
          <cell r="D454">
            <v>1.02</v>
          </cell>
          <cell r="E454">
            <v>18309.93</v>
          </cell>
          <cell r="F454">
            <v>0</v>
          </cell>
        </row>
        <row r="455">
          <cell r="A455" t="str">
            <v>1.1.1.5.02.0045</v>
          </cell>
          <cell r="B455" t="str">
            <v>(284) FDO SEG MPAL 2019 1041412586</v>
          </cell>
          <cell r="C455">
            <v>99592.28</v>
          </cell>
          <cell r="D455">
            <v>18.87</v>
          </cell>
          <cell r="E455">
            <v>0</v>
          </cell>
          <cell r="F455">
            <v>99611.15</v>
          </cell>
        </row>
        <row r="456">
          <cell r="A456" t="str">
            <v>1.1.1.5.02.0046</v>
          </cell>
          <cell r="B456" t="str">
            <v>(300) FDOS DESCENTRALIZADOS SEG ISN 2020</v>
          </cell>
          <cell r="C456">
            <v>19093047.52</v>
          </cell>
          <cell r="D456">
            <v>15491515.949999999</v>
          </cell>
          <cell r="E456">
            <v>0</v>
          </cell>
          <cell r="F456">
            <v>34584563.469999999</v>
          </cell>
        </row>
        <row r="457">
          <cell r="A457" t="str">
            <v>1.1.1.5.02.0047</v>
          </cell>
          <cell r="B457" t="str">
            <v>(307) FDOS DESCENT FINES ESPECIFICOS 2020  1095852242</v>
          </cell>
          <cell r="C457">
            <v>26479474.68</v>
          </cell>
          <cell r="D457">
            <v>6384.5</v>
          </cell>
          <cell r="E457">
            <v>0</v>
          </cell>
          <cell r="F457">
            <v>26485859.18</v>
          </cell>
        </row>
        <row r="458">
          <cell r="A458" t="str">
            <v>1.1.1.5.02.0048</v>
          </cell>
          <cell r="B458" t="str">
            <v>(314) FORTAMUN 2021 1135723369</v>
          </cell>
          <cell r="C458">
            <v>0</v>
          </cell>
          <cell r="D458">
            <v>1390.21</v>
          </cell>
          <cell r="E458">
            <v>0</v>
          </cell>
          <cell r="F458">
            <v>1390.21</v>
          </cell>
        </row>
        <row r="459">
          <cell r="A459" t="str">
            <v>1.1.1.5.02.0049</v>
          </cell>
          <cell r="B459" t="str">
            <v>(317) FODS DECENTRALIZADOS SEG. ISN 2021  1135734299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A460" t="str">
            <v>1.1.1.5.03.0000</v>
          </cell>
          <cell r="B460" t="str">
            <v>BBVA BANCOMER, S.A.</v>
          </cell>
          <cell r="C460">
            <v>46574863.259999998</v>
          </cell>
          <cell r="D460">
            <v>5597397.2199999997</v>
          </cell>
          <cell r="E460">
            <v>134050</v>
          </cell>
          <cell r="F460">
            <v>52038210.479999997</v>
          </cell>
        </row>
        <row r="461">
          <cell r="A461" t="str">
            <v>1.1.1.5.03.0005</v>
          </cell>
          <cell r="B461" t="str">
            <v>(155) 0189-99217-0 HÁBITAT 2012</v>
          </cell>
          <cell r="C461">
            <v>0</v>
          </cell>
          <cell r="D461">
            <v>0.01</v>
          </cell>
          <cell r="E461">
            <v>0</v>
          </cell>
          <cell r="F461">
            <v>0.01</v>
          </cell>
        </row>
        <row r="462">
          <cell r="A462" t="str">
            <v>1.1.1.5.03.0006</v>
          </cell>
          <cell r="B462" t="str">
            <v>(163) 0192-56630-3 FORTAMUN-DF 2013</v>
          </cell>
          <cell r="C462">
            <v>4162000.92</v>
          </cell>
          <cell r="D462">
            <v>3678.2</v>
          </cell>
          <cell r="E462">
            <v>0</v>
          </cell>
          <cell r="F462">
            <v>4165679.12</v>
          </cell>
        </row>
        <row r="463">
          <cell r="A463" t="str">
            <v>1.1.1.5.03.0007</v>
          </cell>
          <cell r="B463" t="str">
            <v>(181) 194-95670-2 FORTAMUN-DF 2014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A464" t="str">
            <v>1.1.1.5.03.0008</v>
          </cell>
          <cell r="B464" t="str">
            <v>(187) CONADE 2014 BANC. 195756626</v>
          </cell>
          <cell r="C464">
            <v>140753.94</v>
          </cell>
          <cell r="D464">
            <v>124.39</v>
          </cell>
          <cell r="E464">
            <v>0</v>
          </cell>
          <cell r="F464">
            <v>140878.32999999999</v>
          </cell>
        </row>
        <row r="465">
          <cell r="A465" t="str">
            <v>1.1.1.5.03.0009</v>
          </cell>
          <cell r="B465" t="str">
            <v>(188) SUBSEMUN REC. FED. 2014 189992375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A466" t="str">
            <v>1.1.1.5.03.0010</v>
          </cell>
          <cell r="B466" t="str">
            <v>(192) RAMO 23 CONTING. ECONÓMICAS 2014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A467" t="str">
            <v>1.1.1.5.03.0011</v>
          </cell>
          <cell r="B467" t="str">
            <v>(193) CONTINGENCIAS ECONOM. 20 MDP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A468" t="str">
            <v>1.1.1.5.03.0012</v>
          </cell>
          <cell r="B468" t="str">
            <v>(196) PROYECTO DES. REGIONALES 2014 BANC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A469" t="str">
            <v>1.1.1.5.03.0013</v>
          </cell>
          <cell r="B469" t="str">
            <v>(202) INFRAESTRUCTURA 2015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A470" t="str">
            <v>1.1.1.5.03.0014</v>
          </cell>
          <cell r="B470" t="str">
            <v>(206) R23 CULTURA 2015 0198809410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A471" t="str">
            <v>1.1.1.5.03.0015</v>
          </cell>
          <cell r="B471" t="str">
            <v>(210) FDO DE CONTINGENCIAS ECON. 2015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A472" t="str">
            <v>1.1.1.5.03.0016</v>
          </cell>
          <cell r="B472" t="str">
            <v>(249) PROG. REGIONALES 2017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A473" t="str">
            <v>1.1.1.5.03.0017</v>
          </cell>
          <cell r="B473" t="str">
            <v>(250) FORTALECE 2017  0110387274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A474" t="str">
            <v>1.1.1.5.03.0018</v>
          </cell>
          <cell r="B474" t="str">
            <v>(251) FONDOS DESC 2017 110615862</v>
          </cell>
          <cell r="C474">
            <v>7915840.0700000003</v>
          </cell>
          <cell r="D474">
            <v>6995.69</v>
          </cell>
          <cell r="E474">
            <v>0</v>
          </cell>
          <cell r="F474">
            <v>7922835.7599999998</v>
          </cell>
        </row>
        <row r="475">
          <cell r="A475" t="str">
            <v>1.1.1.5.03.0019</v>
          </cell>
          <cell r="B475" t="str">
            <v>(256) SEDATU-FONHAPO "2" 2017</v>
          </cell>
          <cell r="C475">
            <v>500.33</v>
          </cell>
          <cell r="D475">
            <v>0.44</v>
          </cell>
          <cell r="E475">
            <v>0</v>
          </cell>
          <cell r="F475">
            <v>500.77</v>
          </cell>
        </row>
        <row r="476">
          <cell r="A476" t="str">
            <v>1.1.1.5.03.0020</v>
          </cell>
          <cell r="B476" t="str">
            <v>(260) FISM 2018 0111384724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A477" t="str">
            <v>1.1.1.5.03.0021</v>
          </cell>
          <cell r="B477" t="str">
            <v>(264) PROG. ARTE Y SOC. RES. CULT. ESP. PÚBLICOS 111585940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A478" t="str">
            <v>1.1.1.5.03.0022</v>
          </cell>
          <cell r="B478" t="str">
            <v>(271) SEDATU FONHAPO 3 110834890</v>
          </cell>
          <cell r="C478">
            <v>1026.71</v>
          </cell>
          <cell r="D478">
            <v>0.91</v>
          </cell>
          <cell r="E478">
            <v>0</v>
          </cell>
          <cell r="F478">
            <v>1027.6199999999999</v>
          </cell>
        </row>
        <row r="479">
          <cell r="A479" t="str">
            <v>1.1.1.5.03.0023</v>
          </cell>
          <cell r="B479" t="str">
            <v>(272) SEDATU FONHAPO 3 BENEFICIARIOS</v>
          </cell>
          <cell r="C479">
            <v>28.98</v>
          </cell>
          <cell r="D479">
            <v>0.03</v>
          </cell>
          <cell r="E479">
            <v>0</v>
          </cell>
          <cell r="F479">
            <v>29.01</v>
          </cell>
        </row>
        <row r="480">
          <cell r="A480" t="str">
            <v>1.1.1.5.03.0024</v>
          </cell>
          <cell r="B480" t="str">
            <v>(274) PROG.APAUR 2018 REC. PROP. 0112053314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A481" t="str">
            <v>1.1.1.5.03.0025</v>
          </cell>
          <cell r="B481" t="str">
            <v>(301) FDO SEGURIDAD MPAL 2020 114245121</v>
          </cell>
          <cell r="C481">
            <v>29165122.02</v>
          </cell>
          <cell r="D481">
            <v>23446.28</v>
          </cell>
          <cell r="E481">
            <v>0</v>
          </cell>
          <cell r="F481">
            <v>29188568.300000001</v>
          </cell>
        </row>
        <row r="482">
          <cell r="A482" t="str">
            <v>1.1.1.5.03.0026</v>
          </cell>
          <cell r="B482" t="str">
            <v>(312) FONDO INFANCIA 2020 DIF 0115430275</v>
          </cell>
          <cell r="C482">
            <v>5189590.29</v>
          </cell>
          <cell r="D482">
            <v>0</v>
          </cell>
          <cell r="E482">
            <v>134050</v>
          </cell>
          <cell r="F482">
            <v>5055540.29</v>
          </cell>
        </row>
        <row r="483">
          <cell r="A483" t="str">
            <v>1.1.1.5.03.0027</v>
          </cell>
          <cell r="B483" t="str">
            <v>(316) SEGURIDAD MUNICIPAL 2021 116123775</v>
          </cell>
          <cell r="C483">
            <v>0</v>
          </cell>
          <cell r="D483">
            <v>5563151.2699999996</v>
          </cell>
          <cell r="E483">
            <v>0</v>
          </cell>
          <cell r="F483">
            <v>5563151.2699999996</v>
          </cell>
        </row>
        <row r="484">
          <cell r="A484" t="str">
            <v>1.1.1.5.04.0000</v>
          </cell>
          <cell r="B484" t="str">
            <v>BANCO DEL BAJÍO, S.A.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A485" t="str">
            <v>1.1.1.5.04.0002</v>
          </cell>
          <cell r="B485" t="str">
            <v>(135) 641-2225 FEDERAL SUBSEMUN 2011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A486" t="str">
            <v>1.1.1.5.04.0005</v>
          </cell>
          <cell r="B486" t="str">
            <v>(157) 808-4303 REHAB. BIBLIOTECAS 2012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A487" t="str">
            <v>1.1.1.5.04.0006</v>
          </cell>
          <cell r="B487" t="str">
            <v>(162) 894-0736 FISM 2013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A488" t="str">
            <v>1.1.1.5.04.0007</v>
          </cell>
          <cell r="B488" t="str">
            <v>(166) 943-9951 FOPEDEP 2013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A489" t="str">
            <v>1.1.1.5.04.0008</v>
          </cell>
          <cell r="B489" t="str">
            <v>(171) 968-7849 HÁBITAT 2013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A490" t="str">
            <v>1.1.1.5.04.0009</v>
          </cell>
          <cell r="B490" t="str">
            <v>(178) 968-8631 RESCATE ESP. PÚB. 2013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A491" t="str">
            <v>1.1.1.5.04.0010</v>
          </cell>
          <cell r="B491" t="str">
            <v>(182) 104-8072-1 FISM 2014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A492" t="str">
            <v>1.1.1.5.04.0011</v>
          </cell>
          <cell r="B492" t="str">
            <v>(184) CONADE 2013 10691186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A493" t="str">
            <v>1.1.1.5.04.0012</v>
          </cell>
          <cell r="B493" t="str">
            <v>(197) PYMES 2014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A494" t="str">
            <v>1.1.1.5.04.0013</v>
          </cell>
          <cell r="B494" t="str">
            <v>(198) PYMES 2013 REC. PROP. 10481745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A495" t="str">
            <v>1.1.1.5.04.0014</v>
          </cell>
          <cell r="B495" t="str">
            <v>(207) FOPADEM 2015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A496" t="str">
            <v>1.1.1.5.05.0000</v>
          </cell>
          <cell r="B496" t="str">
            <v>BANAMEX, S.A.</v>
          </cell>
          <cell r="C496">
            <v>15930.23</v>
          </cell>
          <cell r="D496">
            <v>0</v>
          </cell>
          <cell r="E496">
            <v>0</v>
          </cell>
          <cell r="F496">
            <v>15930.23</v>
          </cell>
        </row>
        <row r="497">
          <cell r="A497" t="str">
            <v>1.1.1.5.05.0001</v>
          </cell>
          <cell r="B497" t="str">
            <v>(21) 4757-00728 FONDOS CONAGUA-PCP</v>
          </cell>
          <cell r="C497">
            <v>15930.23</v>
          </cell>
          <cell r="D497">
            <v>0</v>
          </cell>
          <cell r="E497">
            <v>0</v>
          </cell>
          <cell r="F497">
            <v>15930.23</v>
          </cell>
        </row>
        <row r="498">
          <cell r="A498" t="str">
            <v>1.1.1.5.05.0003</v>
          </cell>
          <cell r="B498" t="str">
            <v>(137) 7001-8776489 RECURSOS FOPAM 2011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A499" t="str">
            <v>1.1.1.5.05.0004</v>
          </cell>
          <cell r="B499" t="str">
            <v>(156) 7003-1801719 RECURSOS FOPAM 2012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A500" t="str">
            <v>1.1.1.5.05.0005</v>
          </cell>
          <cell r="B500" t="str">
            <v>(179) 7005-5609797 RECURSOS PYME 2013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A501" t="str">
            <v>1.1.1.5.05.0006</v>
          </cell>
          <cell r="B501" t="str">
            <v>(183) REHAB MUSEO METROP. 7005-2043423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A502" t="str">
            <v>1.1.1.5.05.0007</v>
          </cell>
          <cell r="B502" t="str">
            <v>(209) SUBSEMUN 2015 COPARTICIPACIÓN BAN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  <row r="503">
          <cell r="A503" t="str">
            <v>1.1.1.5.06.0000</v>
          </cell>
          <cell r="B503" t="str">
            <v>OTROS BANCOS</v>
          </cell>
          <cell r="C503">
            <v>324629.26</v>
          </cell>
          <cell r="D503">
            <v>446.67</v>
          </cell>
          <cell r="E503">
            <v>0</v>
          </cell>
          <cell r="F503">
            <v>325075.93</v>
          </cell>
        </row>
        <row r="504">
          <cell r="A504" t="str">
            <v>1.1.1.5.06.0002</v>
          </cell>
          <cell r="B504" t="str">
            <v>(160) 011-03687-002-0 BANREGIO MIGRANTES</v>
          </cell>
          <cell r="C504">
            <v>17334.990000000002</v>
          </cell>
          <cell r="D504">
            <v>0</v>
          </cell>
          <cell r="E504">
            <v>0</v>
          </cell>
          <cell r="F504">
            <v>17334.990000000002</v>
          </cell>
        </row>
        <row r="505">
          <cell r="A505" t="str">
            <v>1.1.1.5.06.0003</v>
          </cell>
          <cell r="B505" t="str">
            <v>(204) FAIP SANTANDER 0655045455416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</row>
        <row r="506">
          <cell r="A506" t="str">
            <v>1.1.1.5.06.0004</v>
          </cell>
          <cell r="B506" t="str">
            <v>(208) SUBSEMUN REC. FEC. 2015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</row>
        <row r="507">
          <cell r="A507" t="str">
            <v>1.1.1.5.06.0005</v>
          </cell>
          <cell r="B507" t="str">
            <v>(222) 12000006473 RECURSOS PROPIOS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</row>
        <row r="508">
          <cell r="A508" t="str">
            <v>1.1.1.5.06.0006</v>
          </cell>
          <cell r="B508" t="str">
            <v>(265) R23 PROG.REGIONALES 2018 12000014654</v>
          </cell>
          <cell r="C508">
            <v>307294.27</v>
          </cell>
          <cell r="D508">
            <v>446.67</v>
          </cell>
          <cell r="E508">
            <v>0</v>
          </cell>
          <cell r="F508">
            <v>307740.94</v>
          </cell>
        </row>
        <row r="509">
          <cell r="A509" t="str">
            <v>1.1.1.5.06.0007</v>
          </cell>
          <cell r="B509" t="str">
            <v>SEDATU HÁBITAT FEDERAL 2018 12000014719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</row>
        <row r="510">
          <cell r="A510" t="str">
            <v>1.1.1.5.06.0008</v>
          </cell>
          <cell r="B510" t="str">
            <v>(269) SEDATU HÁBITAT RP 2018 12000014700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</row>
        <row r="511">
          <cell r="A511" t="str">
            <v>1.1.1.6.00.0000</v>
          </cell>
          <cell r="B511" t="str">
            <v>DEPÓSITOS DE FONDOS DE TERCEROS EN GARANTÍA Y/O ADMINISTRACIÓN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</row>
        <row r="512">
          <cell r="A512" t="str">
            <v>1.1.1.6.01.0000</v>
          </cell>
          <cell r="B512" t="str">
            <v>DEPÓSITOS EN GARANTÍA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</row>
        <row r="513">
          <cell r="A513" t="str">
            <v>1.1.1.6.01.0001</v>
          </cell>
          <cell r="B513" t="str">
            <v>DEPÓSITOS EN GARANTÍA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</row>
        <row r="514">
          <cell r="A514" t="str">
            <v>1.1.1.9.00.0000</v>
          </cell>
          <cell r="B514" t="str">
            <v>OTROS EFECTIVOS Y EQUIVALENTES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</row>
        <row r="515">
          <cell r="A515" t="str">
            <v>1.1.1.9.01.0000</v>
          </cell>
          <cell r="B515" t="str">
            <v>OTROS EFECTIVOS Y EQUIVALENTES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</row>
        <row r="516">
          <cell r="A516" t="str">
            <v>1.1.1.9.01.0001</v>
          </cell>
          <cell r="B516" t="str">
            <v>OTROS EFECTIVOS Y EQUIVALENTES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</row>
        <row r="517">
          <cell r="A517" t="str">
            <v>1.1.2.0.00.0000</v>
          </cell>
          <cell r="B517" t="str">
            <v>DERECHOS A RECIBIR EFECTIVO O EQUIVALENTES</v>
          </cell>
          <cell r="C517">
            <v>22054866.18</v>
          </cell>
          <cell r="D517">
            <v>1490319732.1500001</v>
          </cell>
          <cell r="E517">
            <v>1486957588.24</v>
          </cell>
          <cell r="F517">
            <v>25417010.09</v>
          </cell>
        </row>
        <row r="518">
          <cell r="A518" t="str">
            <v>1.1.2.1.00.0000</v>
          </cell>
          <cell r="B518" t="str">
            <v>INVERSIONES FINANCIERAS DE CORTO PLAZO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</row>
        <row r="519">
          <cell r="A519" t="str">
            <v>1.1.2.1.01.0000</v>
          </cell>
          <cell r="B519" t="str">
            <v>INVERSIONES FINANCIERAS DE CORTO PLAZO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</row>
        <row r="520">
          <cell r="A520" t="str">
            <v>1.1.2.1.01.0001</v>
          </cell>
          <cell r="B520" t="str">
            <v>INVERSIONES FINANCIERAS CORTO PLAZO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</row>
        <row r="521">
          <cell r="A521" t="str">
            <v>1.1.2.2.00.0000</v>
          </cell>
          <cell r="B521" t="str">
            <v>CUENTAS POR COBRAR A CORTO PLAZO</v>
          </cell>
          <cell r="C521">
            <v>0</v>
          </cell>
          <cell r="D521">
            <v>241315415.19</v>
          </cell>
          <cell r="E521">
            <v>241315415.19</v>
          </cell>
          <cell r="F521">
            <v>0</v>
          </cell>
        </row>
        <row r="522">
          <cell r="A522" t="str">
            <v>1.1.2.2.01.0000</v>
          </cell>
          <cell r="B522" t="str">
            <v>POR VENTA DE BIENES Y PRESTACIÓN DE SERVICIOS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</row>
        <row r="523">
          <cell r="A523" t="str">
            <v>1.1.2.2.01.0001</v>
          </cell>
          <cell r="B523" t="str">
            <v>POR VENTA DE BIENES Y PRESTACIÓN DE SERVICIOS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</row>
        <row r="524">
          <cell r="A524" t="str">
            <v>1.1.2.2.02.0000</v>
          </cell>
          <cell r="B524" t="str">
            <v>PARTICIPACIONES, APORTACIONES Y CONVENIOS GOBIERNO DEL ESTADO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</row>
        <row r="525">
          <cell r="A525" t="str">
            <v>1.1.2.2.02.0001</v>
          </cell>
          <cell r="B525" t="str">
            <v>POR PARTICIPACIONES, APORTACIONES Y CONVENIO GOBIERNO FEDERAL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</row>
        <row r="526">
          <cell r="A526" t="str">
            <v>1.1.2.2.03.0000</v>
          </cell>
          <cell r="B526" t="str">
            <v>POR SUBSIDIOS GOBIERNO FEDERAL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</row>
        <row r="527">
          <cell r="A527" t="str">
            <v>1.1.2.2.03.0001</v>
          </cell>
          <cell r="B527" t="str">
            <v>POR SUBSIDIOS GOBIERNO FEDERAL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</row>
        <row r="528">
          <cell r="A528" t="str">
            <v>1.1.2.2.04.0000</v>
          </cell>
          <cell r="B528" t="str">
            <v>POR PARTICIPACIONES Y SUBSIDIO GOBIERNO ESTATAL</v>
          </cell>
          <cell r="C528">
            <v>0</v>
          </cell>
          <cell r="D528">
            <v>194391394.31</v>
          </cell>
          <cell r="E528">
            <v>194391394.31</v>
          </cell>
          <cell r="F528">
            <v>0</v>
          </cell>
        </row>
        <row r="529">
          <cell r="A529" t="str">
            <v>1.1.2.2.04.0001</v>
          </cell>
          <cell r="B529" t="str">
            <v>POR PARTICIPACIONES Y SUBSIDIO GOBIERNO ESTATAL</v>
          </cell>
          <cell r="C529">
            <v>0</v>
          </cell>
          <cell r="D529">
            <v>194391394.31</v>
          </cell>
          <cell r="E529">
            <v>194391394.31</v>
          </cell>
          <cell r="F529">
            <v>0</v>
          </cell>
        </row>
        <row r="530">
          <cell r="A530" t="str">
            <v>1.1.2.2.09.0000</v>
          </cell>
          <cell r="B530" t="str">
            <v>OTRAS CUENTAS POR COBRAR A CORTO PLAZO</v>
          </cell>
          <cell r="C530">
            <v>0</v>
          </cell>
          <cell r="D530">
            <v>46924020.880000003</v>
          </cell>
          <cell r="E530">
            <v>46924020.880000003</v>
          </cell>
          <cell r="F530">
            <v>0</v>
          </cell>
        </row>
        <row r="531">
          <cell r="A531" t="str">
            <v>1.1.2.2.09.0001</v>
          </cell>
          <cell r="B531" t="str">
            <v>PARTICIPACIONES FIDEICOMITIDAS POR COBRAR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</row>
        <row r="532">
          <cell r="A532" t="str">
            <v>1.1.2.2.09.0002</v>
          </cell>
          <cell r="B532" t="str">
            <v>OTRAS CUENTAS POR COBRAR  DE INGRESOS</v>
          </cell>
          <cell r="C532">
            <v>0</v>
          </cell>
          <cell r="D532">
            <v>46924020.880000003</v>
          </cell>
          <cell r="E532">
            <v>46924020.880000003</v>
          </cell>
          <cell r="F532">
            <v>0</v>
          </cell>
        </row>
        <row r="533">
          <cell r="A533" t="str">
            <v>1.1.2.3.00.0000</v>
          </cell>
          <cell r="B533" t="str">
            <v>DEUDORES DIVERSOS POR COBRAR A CORTO PLAZO</v>
          </cell>
          <cell r="C533">
            <v>17677505.559999999</v>
          </cell>
          <cell r="D533">
            <v>19928194.559999999</v>
          </cell>
          <cell r="E533">
            <v>16499695.640000001</v>
          </cell>
          <cell r="F533">
            <v>21106004.48</v>
          </cell>
        </row>
        <row r="534">
          <cell r="A534" t="str">
            <v>1.1.2.3.01.0000</v>
          </cell>
          <cell r="B534" t="str">
            <v>DEUDORES MOROSOS POR COBRAR A CORTO PLAZO</v>
          </cell>
          <cell r="C534">
            <v>592849.43000000005</v>
          </cell>
          <cell r="D534">
            <v>0</v>
          </cell>
          <cell r="E534">
            <v>0</v>
          </cell>
          <cell r="F534">
            <v>592849.43000000005</v>
          </cell>
        </row>
        <row r="535">
          <cell r="A535" t="str">
            <v>1.1.2.3.01.0001</v>
          </cell>
          <cell r="B535" t="str">
            <v>DEUDORES DIVERSOS (ANTIGÜEDAD MAYOR A 5 AÑOS)</v>
          </cell>
          <cell r="C535">
            <v>592849.43000000005</v>
          </cell>
          <cell r="D535">
            <v>0</v>
          </cell>
          <cell r="E535">
            <v>0</v>
          </cell>
          <cell r="F535">
            <v>592849.43000000005</v>
          </cell>
        </row>
        <row r="536">
          <cell r="A536" t="str">
            <v>1.1.2.3.01.0002</v>
          </cell>
          <cell r="B536" t="str">
            <v>ANTICIPOS AGUINALDO MAYOR 5 AÑOS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</row>
        <row r="537">
          <cell r="A537" t="str">
            <v>1.1.2.3.02.0000</v>
          </cell>
          <cell r="B537" t="str">
            <v>DEUDORES POR GASTOS A COMPROBAR</v>
          </cell>
          <cell r="C537">
            <v>14911738.43</v>
          </cell>
          <cell r="D537">
            <v>3554212.99</v>
          </cell>
          <cell r="E537">
            <v>4286.99</v>
          </cell>
          <cell r="F537">
            <v>18461664.43</v>
          </cell>
        </row>
        <row r="538">
          <cell r="A538" t="str">
            <v>1.1.2.3.02.0001</v>
          </cell>
          <cell r="B538" t="str">
            <v>PAOLA OTILIA RAMONES SUAREZ</v>
          </cell>
          <cell r="C538">
            <v>21800.01</v>
          </cell>
          <cell r="D538">
            <v>0</v>
          </cell>
          <cell r="E538">
            <v>0</v>
          </cell>
          <cell r="F538">
            <v>21800.01</v>
          </cell>
        </row>
        <row r="539">
          <cell r="A539" t="str">
            <v>1.1.2.3.02.0006</v>
          </cell>
          <cell r="B539" t="str">
            <v>ERNESTO GERARDO ARGUETA RUIZ</v>
          </cell>
          <cell r="C539">
            <v>84007.6</v>
          </cell>
          <cell r="D539">
            <v>0</v>
          </cell>
          <cell r="E539">
            <v>0</v>
          </cell>
          <cell r="F539">
            <v>84007.6</v>
          </cell>
        </row>
        <row r="540">
          <cell r="A540" t="str">
            <v>1.1.2.3.02.0008</v>
          </cell>
          <cell r="B540" t="str">
            <v>ARMANDO NAVARRO MANZANO</v>
          </cell>
          <cell r="C540">
            <v>122825.1</v>
          </cell>
          <cell r="D540">
            <v>0</v>
          </cell>
          <cell r="E540">
            <v>0</v>
          </cell>
          <cell r="F540">
            <v>122825.1</v>
          </cell>
        </row>
        <row r="541">
          <cell r="A541" t="str">
            <v>1.1.2.3.02.0011</v>
          </cell>
          <cell r="B541" t="str">
            <v>FRANCISCO ROBLES GONZÁLEZ</v>
          </cell>
          <cell r="C541">
            <v>34584.26</v>
          </cell>
          <cell r="D541">
            <v>0</v>
          </cell>
          <cell r="E541">
            <v>0</v>
          </cell>
          <cell r="F541">
            <v>34584.26</v>
          </cell>
        </row>
        <row r="542">
          <cell r="A542" t="str">
            <v>1.1.2.3.02.0014</v>
          </cell>
          <cell r="B542" t="str">
            <v>ALDO CAZARES VELDERRAIN</v>
          </cell>
          <cell r="C542">
            <v>27800.52</v>
          </cell>
          <cell r="D542">
            <v>0</v>
          </cell>
          <cell r="E542">
            <v>0</v>
          </cell>
          <cell r="F542">
            <v>27800.52</v>
          </cell>
        </row>
        <row r="543">
          <cell r="A543" t="str">
            <v>1.1.2.3.02.0020</v>
          </cell>
          <cell r="B543" t="str">
            <v>GONZÁLEZ MANDUJANO IRMA</v>
          </cell>
          <cell r="C543">
            <v>50000</v>
          </cell>
          <cell r="D543">
            <v>0</v>
          </cell>
          <cell r="E543">
            <v>0</v>
          </cell>
          <cell r="F543">
            <v>50000</v>
          </cell>
        </row>
        <row r="544">
          <cell r="A544" t="str">
            <v>1.1.2.3.02.0021</v>
          </cell>
          <cell r="B544" t="str">
            <v>GARCÍA PORTILLO DAVID ARIEL</v>
          </cell>
          <cell r="C544">
            <v>49939.24</v>
          </cell>
          <cell r="D544">
            <v>0</v>
          </cell>
          <cell r="E544">
            <v>0</v>
          </cell>
          <cell r="F544">
            <v>49939.24</v>
          </cell>
        </row>
        <row r="545">
          <cell r="A545" t="str">
            <v>1.1.2.3.02.0029</v>
          </cell>
          <cell r="B545" t="str">
            <v>MIGUEL MASCORRO ADAME</v>
          </cell>
          <cell r="C545">
            <v>3142.88</v>
          </cell>
          <cell r="D545">
            <v>0</v>
          </cell>
          <cell r="E545">
            <v>0</v>
          </cell>
          <cell r="F545">
            <v>3142.88</v>
          </cell>
        </row>
        <row r="546">
          <cell r="A546" t="str">
            <v>1.1.2.3.02.0034</v>
          </cell>
          <cell r="B546" t="str">
            <v>FRANCISCO DE PAZ MOLINA VILLALOBOS</v>
          </cell>
          <cell r="C546">
            <v>292.7</v>
          </cell>
          <cell r="D546">
            <v>0</v>
          </cell>
          <cell r="E546">
            <v>0</v>
          </cell>
          <cell r="F546">
            <v>292.7</v>
          </cell>
        </row>
        <row r="547">
          <cell r="A547" t="str">
            <v>1.1.2.3.02.0068</v>
          </cell>
          <cell r="B547" t="str">
            <v>ANTONIO GARZA PEÑA</v>
          </cell>
          <cell r="C547">
            <v>7453.75</v>
          </cell>
          <cell r="D547">
            <v>0</v>
          </cell>
          <cell r="E547">
            <v>0</v>
          </cell>
          <cell r="F547">
            <v>7453.75</v>
          </cell>
        </row>
        <row r="548">
          <cell r="A548" t="str">
            <v>1.1.2.3.02.0077</v>
          </cell>
          <cell r="B548" t="str">
            <v>JOSÉ ÁNGEL MOLINA CARRASCO</v>
          </cell>
          <cell r="C548">
            <v>40040</v>
          </cell>
          <cell r="D548">
            <v>0</v>
          </cell>
          <cell r="E548">
            <v>0</v>
          </cell>
          <cell r="F548">
            <v>40040</v>
          </cell>
        </row>
        <row r="549">
          <cell r="A549" t="str">
            <v>1.1.2.3.02.0094</v>
          </cell>
          <cell r="B549" t="str">
            <v>RAMIRO AYALA MALDONADO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</row>
        <row r="550">
          <cell r="A550" t="str">
            <v>1.1.2.3.02.0100</v>
          </cell>
          <cell r="B550" t="str">
            <v>GASTOS POR COMPROBAR</v>
          </cell>
          <cell r="C550">
            <v>0</v>
          </cell>
          <cell r="D550">
            <v>4286.99</v>
          </cell>
          <cell r="E550">
            <v>4286.99</v>
          </cell>
          <cell r="F550">
            <v>0</v>
          </cell>
        </row>
        <row r="551">
          <cell r="A551" t="str">
            <v>1.1.2.3.02.0108</v>
          </cell>
          <cell r="B551" t="str">
            <v>EDGAR FERNANDO GUERRERO MARTINEZ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</row>
        <row r="552">
          <cell r="A552" t="str">
            <v>1.1.2.3.02.0155</v>
          </cell>
          <cell r="B552" t="str">
            <v>MARÍA ESTHELA CORTES AYALA</v>
          </cell>
          <cell r="C552">
            <v>4000</v>
          </cell>
          <cell r="D552">
            <v>0</v>
          </cell>
          <cell r="E552">
            <v>0</v>
          </cell>
          <cell r="F552">
            <v>4000</v>
          </cell>
        </row>
        <row r="553">
          <cell r="A553" t="str">
            <v>1.1.2.3.02.0169</v>
          </cell>
          <cell r="B553" t="str">
            <v>DANIEL CONTRERAS MONSIVAIS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</row>
        <row r="554">
          <cell r="A554" t="str">
            <v>1.1.2.3.02.0176</v>
          </cell>
          <cell r="B554" t="str">
            <v>MAURICIO SALAZAR GUADIANA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</row>
        <row r="555">
          <cell r="A555" t="str">
            <v>1.1.2.3.02.0200</v>
          </cell>
          <cell r="B555" t="str">
            <v>DEUDORES POR GASTOS A COMPROBAR</v>
          </cell>
          <cell r="C555">
            <v>14465852.369999999</v>
          </cell>
          <cell r="D555">
            <v>3549926</v>
          </cell>
          <cell r="E555">
            <v>0</v>
          </cell>
          <cell r="F555">
            <v>18015778.370000001</v>
          </cell>
        </row>
        <row r="556">
          <cell r="A556" t="str">
            <v>1.1.2.3.03.0000</v>
          </cell>
          <cell r="B556" t="str">
            <v>DEUDORES POR FALTANTES DE CAJEROS</v>
          </cell>
          <cell r="C556">
            <v>348833.5</v>
          </cell>
          <cell r="D556">
            <v>52018.42</v>
          </cell>
          <cell r="E556">
            <v>53015.8</v>
          </cell>
          <cell r="F556">
            <v>347836.12</v>
          </cell>
        </row>
        <row r="557">
          <cell r="A557" t="str">
            <v>1.1.2.3.03.0001</v>
          </cell>
          <cell r="B557" t="str">
            <v>FALTANTES DE CAJEROS EJERCICIO 2013 Y ANTERIORES</v>
          </cell>
          <cell r="C557">
            <v>31162.36</v>
          </cell>
          <cell r="D557">
            <v>0</v>
          </cell>
          <cell r="E557">
            <v>53015.8</v>
          </cell>
          <cell r="F557">
            <v>-21853.439999999999</v>
          </cell>
        </row>
        <row r="558">
          <cell r="A558" t="str">
            <v>1.1.2.3.03.0002</v>
          </cell>
          <cell r="B558" t="str">
            <v>CAJA GENERAL</v>
          </cell>
          <cell r="C558">
            <v>165009.71</v>
          </cell>
          <cell r="D558">
            <v>0</v>
          </cell>
          <cell r="E558">
            <v>0</v>
          </cell>
          <cell r="F558">
            <v>165009.71</v>
          </cell>
        </row>
        <row r="559">
          <cell r="A559" t="str">
            <v>1.1.2.3.03.0003</v>
          </cell>
          <cell r="B559" t="str">
            <v>DEUDORES POR FALTANTES DE CAJEROS</v>
          </cell>
          <cell r="C559">
            <v>152661.43</v>
          </cell>
          <cell r="D559">
            <v>52018.42</v>
          </cell>
          <cell r="E559">
            <v>0</v>
          </cell>
          <cell r="F559">
            <v>204679.85</v>
          </cell>
        </row>
        <row r="560">
          <cell r="A560" t="str">
            <v>1.1.2.3.04.0000</v>
          </cell>
          <cell r="B560" t="str">
            <v>DEUDORES POR CHEQUES DEVUELTOS</v>
          </cell>
          <cell r="C560">
            <v>1824084.2</v>
          </cell>
          <cell r="D560">
            <v>0</v>
          </cell>
          <cell r="E560">
            <v>120429.7</v>
          </cell>
          <cell r="F560">
            <v>1703654.5</v>
          </cell>
        </row>
        <row r="561">
          <cell r="A561" t="str">
            <v>1.1.2.3.04.0001</v>
          </cell>
          <cell r="B561" t="str">
            <v>DEUDORES POR CHEQUES DEVUELTOS 2013 Y ANTERIORES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</row>
        <row r="562">
          <cell r="A562" t="str">
            <v>1.1.2.3.04.0002</v>
          </cell>
          <cell r="B562" t="str">
            <v>DEUDORES POR CHEQUES DEVUELTOS 2014 A LA FECHA</v>
          </cell>
          <cell r="C562">
            <v>1824084.2</v>
          </cell>
          <cell r="D562">
            <v>0</v>
          </cell>
          <cell r="E562">
            <v>120429.7</v>
          </cell>
          <cell r="F562">
            <v>1703654.5</v>
          </cell>
        </row>
        <row r="563">
          <cell r="A563" t="str">
            <v>1.1.2.3.05.0000</v>
          </cell>
          <cell r="B563" t="str">
            <v>DEUDORES DIVERSOS POR RESPONSABILIDAD (EMPLEADOS)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</row>
        <row r="564">
          <cell r="A564" t="str">
            <v>1.1.2.3.05.0001</v>
          </cell>
          <cell r="B564" t="str">
            <v>DEUDORES DIVERSOS POR RESPONSABILIDAD (EMPLEADOS)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</row>
        <row r="565">
          <cell r="A565" t="str">
            <v>1.1.2.3.09.0000</v>
          </cell>
          <cell r="B565" t="str">
            <v>OTROS DEUDORES DIVERSOS POR COBRAR A CORTO PLAZO</v>
          </cell>
          <cell r="C565">
            <v>0</v>
          </cell>
          <cell r="D565">
            <v>16321963.15</v>
          </cell>
          <cell r="E565">
            <v>16321963.15</v>
          </cell>
          <cell r="F565">
            <v>0</v>
          </cell>
        </row>
        <row r="566">
          <cell r="A566" t="str">
            <v>1.1.2.3.09.0001</v>
          </cell>
          <cell r="B566" t="str">
            <v>GOBIERNO DEL ESTADO DE NUEVO LEÓN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</row>
        <row r="567">
          <cell r="A567" t="str">
            <v>1.1.2.3.09.0002</v>
          </cell>
          <cell r="B567" t="str">
            <v>CONVENIO CONTROL VEHICULAR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</row>
        <row r="568">
          <cell r="A568" t="str">
            <v>1.1.2.3.09.0003</v>
          </cell>
          <cell r="B568" t="str">
            <v>BANCO MULTIVA FONDO SAPS</v>
          </cell>
          <cell r="C568">
            <v>0</v>
          </cell>
          <cell r="D568">
            <v>16321963.15</v>
          </cell>
          <cell r="E568">
            <v>16321963.15</v>
          </cell>
          <cell r="F568">
            <v>0</v>
          </cell>
        </row>
        <row r="569">
          <cell r="A569" t="str">
            <v>1.1.2.3.09.0004</v>
          </cell>
          <cell r="B569" t="str">
            <v>OTROS DEUDORES DIVERSOS POR COBRAR A CORTO PLAZO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</row>
        <row r="570">
          <cell r="A570" t="str">
            <v>1.1.2.4.00.0000</v>
          </cell>
          <cell r="B570" t="str">
            <v>INGRESOS POR RECUPERAR A CORTO PLAZO</v>
          </cell>
          <cell r="C570">
            <v>0</v>
          </cell>
          <cell r="D570">
            <v>1228953408.6500001</v>
          </cell>
          <cell r="E570">
            <v>1228953408.6500001</v>
          </cell>
          <cell r="F570">
            <v>0</v>
          </cell>
        </row>
        <row r="571">
          <cell r="A571" t="str">
            <v>1.1.2.4.01.0000</v>
          </cell>
          <cell r="B571" t="str">
            <v>IMPUESTOS POR COBRAR</v>
          </cell>
          <cell r="C571">
            <v>0</v>
          </cell>
          <cell r="D571">
            <v>1152769120.45</v>
          </cell>
          <cell r="E571">
            <v>1152769120.45</v>
          </cell>
          <cell r="F571">
            <v>0</v>
          </cell>
        </row>
        <row r="572">
          <cell r="A572" t="str">
            <v>1.1.2.4.01.0001</v>
          </cell>
          <cell r="B572" t="str">
            <v>IMPUESTOS POR COBRAR</v>
          </cell>
          <cell r="C572">
            <v>0</v>
          </cell>
          <cell r="D572">
            <v>1152769120.45</v>
          </cell>
          <cell r="E572">
            <v>1152769120.45</v>
          </cell>
          <cell r="F572">
            <v>0</v>
          </cell>
        </row>
        <row r="573">
          <cell r="A573" t="str">
            <v>1.1.2.4.02.0000</v>
          </cell>
          <cell r="B573" t="str">
            <v>CONTRIBUCIONES DE MEJORAS POR COBRAR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</row>
        <row r="574">
          <cell r="A574" t="str">
            <v>1.1.2.4.02.0001</v>
          </cell>
          <cell r="B574" t="str">
            <v>CONTRIBUCIONES DE MEJORAS POR COBRAR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</row>
        <row r="575">
          <cell r="A575" t="str">
            <v>1.1.2.4.03.0000</v>
          </cell>
          <cell r="B575" t="str">
            <v>DERECHOS POR COBRAR</v>
          </cell>
          <cell r="C575">
            <v>0</v>
          </cell>
          <cell r="D575">
            <v>45134012.770000003</v>
          </cell>
          <cell r="E575">
            <v>45134012.770000003</v>
          </cell>
          <cell r="F575">
            <v>0</v>
          </cell>
        </row>
        <row r="576">
          <cell r="A576" t="str">
            <v>1.1.2.4.03.0001</v>
          </cell>
          <cell r="B576" t="str">
            <v>DERECHOS POR COBRAR</v>
          </cell>
          <cell r="C576">
            <v>0</v>
          </cell>
          <cell r="D576">
            <v>45134012.770000003</v>
          </cell>
          <cell r="E576">
            <v>45134012.770000003</v>
          </cell>
          <cell r="F576">
            <v>0</v>
          </cell>
        </row>
        <row r="577">
          <cell r="A577" t="str">
            <v>1.1.2.4.04.0000</v>
          </cell>
          <cell r="B577" t="str">
            <v>PRODUCTOS POR COBRAR</v>
          </cell>
          <cell r="C577">
            <v>0</v>
          </cell>
          <cell r="D577">
            <v>1012569.73</v>
          </cell>
          <cell r="E577">
            <v>1012569.73</v>
          </cell>
          <cell r="F577">
            <v>0</v>
          </cell>
        </row>
        <row r="578">
          <cell r="A578" t="str">
            <v>1.1.2.4.04.0001</v>
          </cell>
          <cell r="B578" t="str">
            <v>PRODUCTOS POR COBRAR</v>
          </cell>
          <cell r="C578">
            <v>0</v>
          </cell>
          <cell r="D578">
            <v>1012569.73</v>
          </cell>
          <cell r="E578">
            <v>1012569.73</v>
          </cell>
          <cell r="F578">
            <v>0</v>
          </cell>
        </row>
        <row r="579">
          <cell r="A579" t="str">
            <v>1.1.2.4.05.0000</v>
          </cell>
          <cell r="B579" t="str">
            <v>APROVECHAMIENTOS POR COBRAR</v>
          </cell>
          <cell r="C579">
            <v>0</v>
          </cell>
          <cell r="D579">
            <v>30037705.699999999</v>
          </cell>
          <cell r="E579">
            <v>30037705.699999999</v>
          </cell>
          <cell r="F579">
            <v>0</v>
          </cell>
        </row>
        <row r="580">
          <cell r="A580" t="str">
            <v>1.1.2.4.05.0001</v>
          </cell>
          <cell r="B580" t="str">
            <v>APROVECHAMIENTOS POR COBRAR</v>
          </cell>
          <cell r="C580">
            <v>0</v>
          </cell>
          <cell r="D580">
            <v>30037705.699999999</v>
          </cell>
          <cell r="E580">
            <v>30037705.699999999</v>
          </cell>
          <cell r="F580">
            <v>0</v>
          </cell>
        </row>
        <row r="581">
          <cell r="A581" t="str">
            <v>1.1.2.4.06.0000</v>
          </cell>
          <cell r="B581" t="str">
            <v>DEUDORES FISCALES EN PARCIALIDADES POR COBRAR A CORTO PLAZO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</row>
        <row r="582">
          <cell r="A582" t="str">
            <v>1.1.2.4.06.0001</v>
          </cell>
          <cell r="B582" t="str">
            <v>DEUDORES FISCALES EN PARCIALIDADES POR COBRAR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</row>
        <row r="583">
          <cell r="A583" t="str">
            <v>1.1.2.4.07.0000</v>
          </cell>
          <cell r="B583" t="str">
            <v>CONTRIBUCIONES CON RESOLUCIÓN JUDICIAL FISCAL DEFINITIVA POR COBRAR A CORTO PLAZO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</row>
        <row r="584">
          <cell r="A584" t="str">
            <v>1.1.2.4.07.0001</v>
          </cell>
          <cell r="B584" t="str">
            <v>CONTRIBUCIONES CON RESOLUCIÓN JUDICIAL FISCAL DEFINITIVA POR COBRAR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</row>
        <row r="585">
          <cell r="A585" t="str">
            <v>1.1.2.4.08.0000</v>
          </cell>
          <cell r="B585" t="str">
            <v>DEUDORES MOROSOS POR INCUMPLIMIENTOS FISCALES POR COBRAR A CORTO PLAZO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</row>
        <row r="586">
          <cell r="A586" t="str">
            <v>1.1.2.4.08.0001</v>
          </cell>
          <cell r="B586" t="str">
            <v>DEUDORES MOROSOS POR INCUMPLIMIENTOS FISCALES POR COBRAR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</row>
        <row r="587">
          <cell r="A587" t="str">
            <v>1.1.2.4.09.0000</v>
          </cell>
          <cell r="B587" t="str">
            <v>OTRAS CONTRIBUCIONES POR COBRAR A CORTO PLAZO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</row>
        <row r="588">
          <cell r="A588" t="str">
            <v>1.1.2.4.09.0001</v>
          </cell>
          <cell r="B588" t="str">
            <v>OTRAS CONTRIBUCIONES POR COBRAR A CORTO PLAZO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</row>
        <row r="589">
          <cell r="A589" t="str">
            <v>1.1.2.5.00.0000</v>
          </cell>
          <cell r="B589" t="str">
            <v>DEUDORES POR ANTICIPOS DE TESORERÍA A CORTO PLAZO</v>
          </cell>
          <cell r="C589">
            <v>44983.47</v>
          </cell>
          <cell r="D589">
            <v>0</v>
          </cell>
          <cell r="E589">
            <v>3132.76</v>
          </cell>
          <cell r="F589">
            <v>41850.71</v>
          </cell>
        </row>
        <row r="590">
          <cell r="A590" t="str">
            <v>1.1.2.5.01.0000</v>
          </cell>
          <cell r="B590" t="str">
            <v>DEUDORES POR FONDOS FIJOS DE CAJA Y OPERACIÓN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</row>
        <row r="591">
          <cell r="A591" t="str">
            <v>1.1.2.5.01.0001</v>
          </cell>
          <cell r="B591" t="str">
            <v>DEUDORES POR FONDOS FIJOS DE CAJA Y OPERACIÓN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</row>
        <row r="592">
          <cell r="A592" t="str">
            <v>1.1.2.5.03.0000</v>
          </cell>
          <cell r="B592" t="str">
            <v>DEUDORES POR ANTICIPOS DE SUELDO Y/O AGUINALDO</v>
          </cell>
          <cell r="C592">
            <v>44983.47</v>
          </cell>
          <cell r="D592">
            <v>0</v>
          </cell>
          <cell r="E592">
            <v>3132.76</v>
          </cell>
          <cell r="F592">
            <v>41850.71</v>
          </cell>
        </row>
        <row r="593">
          <cell r="A593" t="str">
            <v>1.1.2.5.03.0011</v>
          </cell>
          <cell r="B593" t="str">
            <v>JOSÉ LUIS MARTÍNEZ MATA</v>
          </cell>
          <cell r="C593">
            <v>10000</v>
          </cell>
          <cell r="D593">
            <v>0</v>
          </cell>
          <cell r="E593">
            <v>0</v>
          </cell>
          <cell r="F593">
            <v>10000</v>
          </cell>
        </row>
        <row r="594">
          <cell r="A594" t="str">
            <v>1.1.2.5.03.0042</v>
          </cell>
          <cell r="B594" t="str">
            <v>DEUDORES DIVERSOS (CUENTA PUENTE)</v>
          </cell>
          <cell r="C594">
            <v>0</v>
          </cell>
          <cell r="D594">
            <v>0</v>
          </cell>
          <cell r="E594">
            <v>3132.76</v>
          </cell>
          <cell r="F594">
            <v>-3132.76</v>
          </cell>
        </row>
        <row r="595">
          <cell r="A595" t="str">
            <v>1.1.2.5.03.0075</v>
          </cell>
          <cell r="B595" t="str">
            <v>MARCO ANTONIO HERRERA SALAZAR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</row>
        <row r="596">
          <cell r="A596" t="str">
            <v>1.1.2.5.03.0079</v>
          </cell>
          <cell r="B596" t="str">
            <v>ALFREDO ORTEGA GUEL</v>
          </cell>
          <cell r="C596">
            <v>13500</v>
          </cell>
          <cell r="D596">
            <v>0</v>
          </cell>
          <cell r="E596">
            <v>0</v>
          </cell>
          <cell r="F596">
            <v>13500</v>
          </cell>
        </row>
        <row r="597">
          <cell r="A597" t="str">
            <v>1.1.2.5.03.0080</v>
          </cell>
          <cell r="B597" t="str">
            <v>OMAR ALEJANDRO YÁÑEZ TORRES</v>
          </cell>
          <cell r="C597">
            <v>13500</v>
          </cell>
          <cell r="D597">
            <v>0</v>
          </cell>
          <cell r="E597">
            <v>0</v>
          </cell>
          <cell r="F597">
            <v>13500</v>
          </cell>
        </row>
        <row r="598">
          <cell r="A598" t="str">
            <v>1.1.2.5.03.0081</v>
          </cell>
          <cell r="B598" t="str">
            <v>CARLOS FERNANDO FLORES HERNÁNDEZ</v>
          </cell>
          <cell r="C598">
            <v>7983.47</v>
          </cell>
          <cell r="D598">
            <v>0</v>
          </cell>
          <cell r="E598">
            <v>0</v>
          </cell>
          <cell r="F598">
            <v>7983.47</v>
          </cell>
        </row>
        <row r="599">
          <cell r="A599" t="str">
            <v>1.1.2.5.03.0100</v>
          </cell>
          <cell r="B599" t="str">
            <v>DEUDORES POR ANTICIPOS DE SUELDO Y/O AGUINALDO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</row>
        <row r="600">
          <cell r="A600" t="str">
            <v>1.1.2.6.00.0000</v>
          </cell>
          <cell r="B600" t="str">
            <v>PRÉSTAMOS OTORGADOS A CORTO PLAZO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</row>
        <row r="601">
          <cell r="A601" t="str">
            <v>1.1.2.9.00.0000</v>
          </cell>
          <cell r="B601" t="str">
            <v>OTROS DERECHOS A RECIBIR EFECTIVO O EQUIVALENTES A CORTO PLAZO</v>
          </cell>
          <cell r="C601">
            <v>4332377.1500000004</v>
          </cell>
          <cell r="D601">
            <v>122713.75</v>
          </cell>
          <cell r="E601">
            <v>185936</v>
          </cell>
          <cell r="F601">
            <v>4269154.9000000004</v>
          </cell>
        </row>
        <row r="602">
          <cell r="A602" t="str">
            <v>1.1.2.9.01.0000</v>
          </cell>
          <cell r="B602" t="str">
            <v>IVA ACREDITABLE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</row>
        <row r="603">
          <cell r="A603" t="str">
            <v>1.1.2.9.01.0001</v>
          </cell>
          <cell r="B603" t="str">
            <v>IVA ACREDITABLE PAGADO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</row>
        <row r="604">
          <cell r="A604" t="str">
            <v>1.1.2.9.01.0002</v>
          </cell>
          <cell r="B604" t="str">
            <v>IVA POR ACREDITAR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</row>
        <row r="605">
          <cell r="A605" t="str">
            <v>1.1.2.9.01.0003</v>
          </cell>
          <cell r="B605" t="str">
            <v>IVA A FAVOR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</row>
        <row r="606">
          <cell r="A606" t="str">
            <v>1.1.2.9.03.0000</v>
          </cell>
          <cell r="B606" t="str">
            <v>DONATIVO EN ESPECIE CTA. TRANSITORIA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</row>
        <row r="607">
          <cell r="A607" t="str">
            <v>1.1.2.9.03.0001</v>
          </cell>
          <cell r="B607" t="str">
            <v>DONATIVO EN ESPECIE FONHAPO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</row>
        <row r="608">
          <cell r="A608" t="str">
            <v>1.1.2.9.04.0000</v>
          </cell>
          <cell r="B608" t="str">
            <v>ISR A FAVOR</v>
          </cell>
          <cell r="C608">
            <v>462893.18</v>
          </cell>
          <cell r="D608">
            <v>0</v>
          </cell>
          <cell r="E608">
            <v>0</v>
          </cell>
          <cell r="F608">
            <v>462893.18</v>
          </cell>
        </row>
        <row r="609">
          <cell r="A609" t="str">
            <v>1.1.2.9.04.0001</v>
          </cell>
          <cell r="B609" t="str">
            <v>ISR A FAVOR</v>
          </cell>
          <cell r="C609">
            <v>462893.18</v>
          </cell>
          <cell r="D609">
            <v>0</v>
          </cell>
          <cell r="E609">
            <v>0</v>
          </cell>
          <cell r="F609">
            <v>462893.18</v>
          </cell>
        </row>
        <row r="610">
          <cell r="A610" t="str">
            <v>1.1.2.9.09.0000</v>
          </cell>
          <cell r="B610" t="str">
            <v>OTRAS CUENTAS POR COBRAR A CORTO PLAZO</v>
          </cell>
          <cell r="C610">
            <v>3869483.97</v>
          </cell>
          <cell r="D610">
            <v>122713.75</v>
          </cell>
          <cell r="E610">
            <v>185936</v>
          </cell>
          <cell r="F610">
            <v>3806261.72</v>
          </cell>
        </row>
        <row r="611">
          <cell r="A611" t="str">
            <v>1.1.2.9.09.0003</v>
          </cell>
          <cell r="B611" t="str">
            <v>SUBSIDIO AL EMPLEO</v>
          </cell>
          <cell r="C611">
            <v>197398.59</v>
          </cell>
          <cell r="D611">
            <v>122713.75</v>
          </cell>
          <cell r="E611">
            <v>185936</v>
          </cell>
          <cell r="F611">
            <v>134176.34</v>
          </cell>
        </row>
        <row r="612">
          <cell r="A612" t="str">
            <v>1.1.2.9.09.0004</v>
          </cell>
          <cell r="B612" t="str">
            <v>RETENCIONES PENDIENTES POR RECUPERAR EN RECURSOS HUMANOS</v>
          </cell>
          <cell r="C612">
            <v>23725.83</v>
          </cell>
          <cell r="D612">
            <v>0</v>
          </cell>
          <cell r="E612">
            <v>0</v>
          </cell>
          <cell r="F612">
            <v>23725.83</v>
          </cell>
        </row>
        <row r="613">
          <cell r="A613" t="str">
            <v>1.1.2.9.09.0005</v>
          </cell>
          <cell r="B613" t="str">
            <v>RETENCIONES PENDIENTES POR RECUPERAR  RECURSOS HUMANOS</v>
          </cell>
          <cell r="C613">
            <v>1422832.6399999999</v>
          </cell>
          <cell r="D613">
            <v>0</v>
          </cell>
          <cell r="E613">
            <v>0</v>
          </cell>
          <cell r="F613">
            <v>1422832.6399999999</v>
          </cell>
        </row>
        <row r="614">
          <cell r="A614" t="str">
            <v>1.1.2.9.09.0006</v>
          </cell>
          <cell r="B614" t="str">
            <v>JUICIO ORDINARIO MERCANTIL EXP. 798/2016</v>
          </cell>
          <cell r="C614">
            <v>2217456</v>
          </cell>
          <cell r="D614">
            <v>0</v>
          </cell>
          <cell r="E614">
            <v>0</v>
          </cell>
          <cell r="F614">
            <v>2217456</v>
          </cell>
        </row>
        <row r="615">
          <cell r="A615" t="str">
            <v>1.1.2.9.09.0007</v>
          </cell>
          <cell r="B615" t="str">
            <v>OTRAS CUENTAS POR COBRAR</v>
          </cell>
          <cell r="C615">
            <v>8070.91</v>
          </cell>
          <cell r="D615">
            <v>0</v>
          </cell>
          <cell r="E615">
            <v>0</v>
          </cell>
          <cell r="F615">
            <v>8070.91</v>
          </cell>
        </row>
        <row r="616">
          <cell r="A616" t="str">
            <v>1.1.3.0.00.0000</v>
          </cell>
          <cell r="B616" t="str">
            <v>DERECHOS A RECIBIR BIENES O SERVICIOS</v>
          </cell>
          <cell r="C616">
            <v>72803202.099999994</v>
          </cell>
          <cell r="D616">
            <v>0</v>
          </cell>
          <cell r="E616">
            <v>0</v>
          </cell>
          <cell r="F616">
            <v>72803202.099999994</v>
          </cell>
        </row>
        <row r="617">
          <cell r="A617" t="str">
            <v>1.1.3.1.00.0000</v>
          </cell>
          <cell r="B617" t="str">
            <v>ANTICIPO A PROVEEDORES POR ADQUISICIÓN DE BIENES Y PRESTACIÓN DE SERVICIOS A CORTO PLAZO</v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</row>
        <row r="618">
          <cell r="A618" t="str">
            <v>1.1.3.1.01.0000</v>
          </cell>
          <cell r="B618" t="str">
            <v>ANTICIPO A PROVEEDORES POR ADQUISICIÓN DE BIENES Y PRESTACIÓN DE SERVICIOS A CORTO PLAZO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</row>
        <row r="619">
          <cell r="A619" t="str">
            <v>1.1.3.1.01.0001</v>
          </cell>
          <cell r="B619" t="str">
            <v>ANTICIPO A PROVEEDORES POR ADQUISICIÓN DE BIENES Y PRESTACIÓN DE SERVICIOS A CORTO PLAZO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</row>
        <row r="620">
          <cell r="A620" t="str">
            <v>1.1.3.2.00.0000</v>
          </cell>
          <cell r="B620" t="str">
            <v>ANTICIPO A PROVEEDORES POR ADQUISICIÓN DE BIENES INMUEBLES Y MUEBLES A CORTO PLAZO</v>
          </cell>
          <cell r="C620">
            <v>45029387.770000003</v>
          </cell>
          <cell r="D620">
            <v>0</v>
          </cell>
          <cell r="E620">
            <v>0</v>
          </cell>
          <cell r="F620">
            <v>45029387.770000003</v>
          </cell>
        </row>
        <row r="621">
          <cell r="A621" t="str">
            <v>1.1.3.2.01.0000</v>
          </cell>
          <cell r="B621" t="str">
            <v>ANTICIPO A PROVEEDORES POR ADQUISICIÓN DE BIENES INMUEBLES Y MUEBLES A CORTO PLAZO</v>
          </cell>
          <cell r="C621">
            <v>45029387.770000003</v>
          </cell>
          <cell r="D621">
            <v>0</v>
          </cell>
          <cell r="E621">
            <v>0</v>
          </cell>
          <cell r="F621">
            <v>45029387.770000003</v>
          </cell>
        </row>
        <row r="622">
          <cell r="A622" t="str">
            <v>1.1.3.2.01.0001</v>
          </cell>
          <cell r="B622" t="str">
            <v>CONVENIO TES 090-2015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</row>
        <row r="623">
          <cell r="A623" t="str">
            <v>1.1.3.2.01.0002</v>
          </cell>
          <cell r="B623" t="str">
            <v>CONVENIO TES 087-2015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</row>
        <row r="624">
          <cell r="A624" t="str">
            <v>1.1.3.2.01.0003</v>
          </cell>
          <cell r="B624" t="str">
            <v>ANTICIPOS ADQUISICIÓN DE INMUEBLES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</row>
        <row r="625">
          <cell r="A625" t="str">
            <v>1.1.3.2.01.0004</v>
          </cell>
          <cell r="B625" t="str">
            <v>ANTICIPOS ADQUISICIÓN DE BIENES MUEBLES</v>
          </cell>
          <cell r="C625">
            <v>45029387.770000003</v>
          </cell>
          <cell r="D625">
            <v>0</v>
          </cell>
          <cell r="E625">
            <v>0</v>
          </cell>
          <cell r="F625">
            <v>45029387.770000003</v>
          </cell>
        </row>
        <row r="626">
          <cell r="A626" t="str">
            <v>1.1.3.3.00.0000</v>
          </cell>
          <cell r="B626" t="str">
            <v>ANTICIPO A PROVEEDORES POR ADQUISICIÓN DE BIENES INTANGIBLES A CORTO PLAZO</v>
          </cell>
          <cell r="C626">
            <v>0</v>
          </cell>
          <cell r="D626">
            <v>0</v>
          </cell>
          <cell r="E626">
            <v>0</v>
          </cell>
          <cell r="F626">
            <v>0</v>
          </cell>
        </row>
        <row r="627">
          <cell r="A627" t="str">
            <v>1.1.3.3.01.0000</v>
          </cell>
          <cell r="B627" t="str">
            <v>ANTICIPO A PROVEEDORES POR ADQUISICIÓN DE BIENES INTANGIBLES A CORTO PLAZO</v>
          </cell>
          <cell r="C627">
            <v>0</v>
          </cell>
          <cell r="D627">
            <v>0</v>
          </cell>
          <cell r="E627">
            <v>0</v>
          </cell>
          <cell r="F627">
            <v>0</v>
          </cell>
        </row>
        <row r="628">
          <cell r="A628" t="str">
            <v>1.1.3.3.01.0001</v>
          </cell>
          <cell r="B628" t="str">
            <v>ANTICIPO A  PROVEEDORES POR ADQUISICIÓN DE LICENCIAS Y SOFTWARE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</row>
        <row r="629">
          <cell r="A629" t="str">
            <v>1.1.3.3.02.0000</v>
          </cell>
          <cell r="B629" t="str">
            <v>ANT. A PROV.  (SIN USO)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</row>
        <row r="630">
          <cell r="A630" t="str">
            <v>1.1.3.3.02.0001</v>
          </cell>
          <cell r="B630" t="str">
            <v>ANT. A PROV. (SIN USO)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</row>
        <row r="631">
          <cell r="A631" t="str">
            <v>1.1.3.4.00.0000</v>
          </cell>
          <cell r="B631" t="str">
            <v>ANTICIPO A CONTRATISTAS POR OBRAS PÚBLICAS A CORTO PLAZO</v>
          </cell>
          <cell r="C631">
            <v>27773814.329999998</v>
          </cell>
          <cell r="D631">
            <v>0</v>
          </cell>
          <cell r="E631">
            <v>0</v>
          </cell>
          <cell r="F631">
            <v>27773814.329999998</v>
          </cell>
        </row>
        <row r="632">
          <cell r="A632" t="str">
            <v>1.1.3.4.01.0000</v>
          </cell>
          <cell r="B632" t="str">
            <v>ANTICIPO A CONTRATISTAS POR OBRAS PÚBLICAS EN BIENES DE DOMINIO PÚBLICO A CORTO PLAZO</v>
          </cell>
          <cell r="C632">
            <v>27773814.329999998</v>
          </cell>
          <cell r="D632">
            <v>0</v>
          </cell>
          <cell r="E632">
            <v>0</v>
          </cell>
          <cell r="F632">
            <v>27773814.329999998</v>
          </cell>
        </row>
        <row r="633">
          <cell r="A633" t="str">
            <v>1.1.3.4.01.0001</v>
          </cell>
          <cell r="B633" t="str">
            <v>ANTICIPO A CONTRATISTAS POR OBRAS PÚBLICAS A CORTO PLAZO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</row>
        <row r="634">
          <cell r="A634" t="str">
            <v>1.1.3.4.01.0002</v>
          </cell>
          <cell r="B634" t="str">
            <v>CONST. MAÍZ MIER, S.A. DE C.V.</v>
          </cell>
          <cell r="C634">
            <v>301735.83</v>
          </cell>
          <cell r="D634">
            <v>0</v>
          </cell>
          <cell r="E634">
            <v>0</v>
          </cell>
          <cell r="F634">
            <v>301735.83</v>
          </cell>
        </row>
        <row r="635">
          <cell r="A635" t="str">
            <v>1.1.3.4.01.0003</v>
          </cell>
          <cell r="B635" t="str">
            <v>CONSTRUCCIONES INDUSTRIALES CATSA, S.A.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</row>
        <row r="636">
          <cell r="A636" t="str">
            <v>1.1.3.4.01.0004</v>
          </cell>
          <cell r="B636" t="str">
            <v>CONSTRUCCIONES REFORZADAS, S.A. DE C.V.</v>
          </cell>
          <cell r="C636">
            <v>924836.71</v>
          </cell>
          <cell r="D636">
            <v>0</v>
          </cell>
          <cell r="E636">
            <v>0</v>
          </cell>
          <cell r="F636">
            <v>924836.71</v>
          </cell>
        </row>
        <row r="637">
          <cell r="A637" t="str">
            <v>1.1.3.4.01.0005</v>
          </cell>
          <cell r="B637" t="str">
            <v>CONST Y ELECTRIFICACIONES DEL NORTE, S.A.</v>
          </cell>
          <cell r="C637">
            <v>164823.87</v>
          </cell>
          <cell r="D637">
            <v>0</v>
          </cell>
          <cell r="E637">
            <v>0</v>
          </cell>
          <cell r="F637">
            <v>164823.87</v>
          </cell>
        </row>
        <row r="638">
          <cell r="A638" t="str">
            <v>1.1.3.4.01.0006</v>
          </cell>
          <cell r="B638" t="str">
            <v>CONSTRUCCIONES Y PROYECTOS NABLEM, S.A.</v>
          </cell>
          <cell r="C638">
            <v>727166.48</v>
          </cell>
          <cell r="D638">
            <v>0</v>
          </cell>
          <cell r="E638">
            <v>0</v>
          </cell>
          <cell r="F638">
            <v>727166.48</v>
          </cell>
        </row>
        <row r="639">
          <cell r="A639" t="str">
            <v>1.1.3.4.01.0007</v>
          </cell>
          <cell r="B639" t="str">
            <v>CONSTRUCCIONES Y URBANIZACIONES DEL PONIENTE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</row>
        <row r="640">
          <cell r="A640" t="str">
            <v>1.1.3.4.01.0008</v>
          </cell>
          <cell r="B640" t="str">
            <v>CONSTRUCTORA COEXSA, S.A. DE C.V.</v>
          </cell>
          <cell r="C640">
            <v>1680187.11</v>
          </cell>
          <cell r="D640">
            <v>0</v>
          </cell>
          <cell r="E640">
            <v>0</v>
          </cell>
          <cell r="F640">
            <v>1680187.11</v>
          </cell>
        </row>
        <row r="641">
          <cell r="A641" t="str">
            <v>1.1.3.4.01.0009</v>
          </cell>
          <cell r="B641" t="str">
            <v>CONSTRUCTORA MATA Y ASOCIADOS, S.A.</v>
          </cell>
          <cell r="C641">
            <v>966135.88</v>
          </cell>
          <cell r="D641">
            <v>0</v>
          </cell>
          <cell r="E641">
            <v>0</v>
          </cell>
          <cell r="F641">
            <v>966135.88</v>
          </cell>
        </row>
        <row r="642">
          <cell r="A642" t="str">
            <v>1.1.3.4.01.0010</v>
          </cell>
          <cell r="B642" t="str">
            <v>DCA PROYECTOS, S.A. DE C.V.</v>
          </cell>
          <cell r="C642">
            <v>92506.72</v>
          </cell>
          <cell r="D642">
            <v>0</v>
          </cell>
          <cell r="E642">
            <v>0</v>
          </cell>
          <cell r="F642">
            <v>92506.72</v>
          </cell>
        </row>
        <row r="643">
          <cell r="A643" t="str">
            <v>1.1.3.4.01.0011</v>
          </cell>
          <cell r="B643" t="str">
            <v>DISEÑOS Y ARQ. SAN BERNABÉ, S.A. DE C.V.</v>
          </cell>
          <cell r="C643">
            <v>529929.93000000005</v>
          </cell>
          <cell r="D643">
            <v>0</v>
          </cell>
          <cell r="E643">
            <v>0</v>
          </cell>
          <cell r="F643">
            <v>529929.93000000005</v>
          </cell>
        </row>
        <row r="644">
          <cell r="A644" t="str">
            <v>1.1.3.4.01.0012</v>
          </cell>
          <cell r="B644" t="str">
            <v>FOJA INGENIEROS CONSTRUCTORES, S.A.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</row>
        <row r="645">
          <cell r="A645" t="str">
            <v>1.1.3.4.01.0013</v>
          </cell>
          <cell r="B645" t="str">
            <v>GUERRERO SEGURA NÉSTOR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</row>
        <row r="646">
          <cell r="A646" t="str">
            <v>1.1.3.4.01.0014</v>
          </cell>
          <cell r="B646" t="str">
            <v>HUMBERTO TIJERINA Y ASOCIADOS</v>
          </cell>
          <cell r="C646">
            <v>1093443.02</v>
          </cell>
          <cell r="D646">
            <v>0</v>
          </cell>
          <cell r="E646">
            <v>0</v>
          </cell>
          <cell r="F646">
            <v>1093443.02</v>
          </cell>
        </row>
        <row r="647">
          <cell r="A647" t="str">
            <v>1.1.3.4.01.0015</v>
          </cell>
          <cell r="B647" t="str">
            <v>I.C.C.A.A., S.A. DE C.V.</v>
          </cell>
          <cell r="C647">
            <v>1043326.13</v>
          </cell>
          <cell r="D647">
            <v>0</v>
          </cell>
          <cell r="E647">
            <v>0</v>
          </cell>
          <cell r="F647">
            <v>1043326.13</v>
          </cell>
        </row>
        <row r="648">
          <cell r="A648" t="str">
            <v>1.1.3.4.01.0016</v>
          </cell>
          <cell r="B648" t="str">
            <v>MTTO Y CONSTRUCCIONES MONTERREY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</row>
        <row r="649">
          <cell r="A649" t="str">
            <v>1.1.3.4.01.0017</v>
          </cell>
          <cell r="B649" t="str">
            <v>MONQ. CONSTRUCTORES, S.A. DE C.V.</v>
          </cell>
          <cell r="C649">
            <v>5295690.3899999997</v>
          </cell>
          <cell r="D649">
            <v>0</v>
          </cell>
          <cell r="E649">
            <v>0</v>
          </cell>
          <cell r="F649">
            <v>5295690.3899999997</v>
          </cell>
        </row>
        <row r="650">
          <cell r="A650" t="str">
            <v>1.1.3.4.01.0018</v>
          </cell>
          <cell r="B650" t="str">
            <v>PROMOTORA ARVI, S.A. DE C.V.</v>
          </cell>
          <cell r="C650">
            <v>0</v>
          </cell>
          <cell r="D650">
            <v>0</v>
          </cell>
          <cell r="E650">
            <v>0</v>
          </cell>
          <cell r="F650">
            <v>0</v>
          </cell>
        </row>
        <row r="651">
          <cell r="A651" t="str">
            <v>1.1.3.4.01.0019</v>
          </cell>
          <cell r="B651" t="str">
            <v>URBANIZACIONES AGV, S.A. DE C.V.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</row>
        <row r="652">
          <cell r="A652" t="str">
            <v>1.1.3.4.01.0020</v>
          </cell>
          <cell r="B652" t="str">
            <v>VITESA CONSTRUCTORA, S.A. DE C.V.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</row>
        <row r="653">
          <cell r="A653" t="str">
            <v>1.1.3.4.01.0021</v>
          </cell>
          <cell r="B653" t="str">
            <v>BUFETE URBANÍSTICO, S.A. DE C.V.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</row>
        <row r="654">
          <cell r="A654" t="str">
            <v>1.1.3.4.01.0022</v>
          </cell>
          <cell r="B654" t="str">
            <v>CALIZA REGIOMONTANA, S.A. DE C.V.</v>
          </cell>
          <cell r="C654">
            <v>1129165.1000000001</v>
          </cell>
          <cell r="D654">
            <v>0</v>
          </cell>
          <cell r="E654">
            <v>0</v>
          </cell>
          <cell r="F654">
            <v>1129165.1000000001</v>
          </cell>
        </row>
        <row r="655">
          <cell r="A655" t="str">
            <v>1.1.3.4.01.0023</v>
          </cell>
          <cell r="B655" t="str">
            <v>CEREZO TORRES RAÚL</v>
          </cell>
          <cell r="C655">
            <v>0</v>
          </cell>
          <cell r="D655">
            <v>0</v>
          </cell>
          <cell r="E655">
            <v>0</v>
          </cell>
          <cell r="F655">
            <v>0</v>
          </cell>
        </row>
        <row r="656">
          <cell r="A656" t="str">
            <v>1.1.3.4.01.0024</v>
          </cell>
          <cell r="B656" t="str">
            <v>CLYC, S.A.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</row>
        <row r="657">
          <cell r="A657" t="str">
            <v>1.1.3.4.01.0025</v>
          </cell>
          <cell r="B657" t="str">
            <v>CONSORCIO CONSTRUCTIVO ROGATI, S DE R.L.</v>
          </cell>
          <cell r="C657">
            <v>451414.24</v>
          </cell>
          <cell r="D657">
            <v>0</v>
          </cell>
          <cell r="E657">
            <v>0</v>
          </cell>
          <cell r="F657">
            <v>451414.24</v>
          </cell>
        </row>
        <row r="658">
          <cell r="A658" t="str">
            <v>1.1.3.4.01.0026</v>
          </cell>
          <cell r="B658" t="str">
            <v>CONSTRUCCIONES GV DE MTY, S.A. DE C.V.</v>
          </cell>
          <cell r="C658">
            <v>1083612.3700000001</v>
          </cell>
          <cell r="D658">
            <v>0</v>
          </cell>
          <cell r="E658">
            <v>0</v>
          </cell>
          <cell r="F658">
            <v>1083612.3700000001</v>
          </cell>
        </row>
        <row r="659">
          <cell r="A659" t="str">
            <v>1.1.3.4.01.0027</v>
          </cell>
          <cell r="B659" t="str">
            <v>CONSTRUC. PAV Y EDIF. COPESA, S.A. DE C.V.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</row>
        <row r="660">
          <cell r="A660" t="str">
            <v>1.1.3.4.01.0028</v>
          </cell>
          <cell r="B660" t="str">
            <v>CONSTRUCC Y MMTO GAME, S.A. DE C.V.</v>
          </cell>
          <cell r="C660">
            <v>0</v>
          </cell>
          <cell r="D660">
            <v>0</v>
          </cell>
          <cell r="E660">
            <v>0</v>
          </cell>
          <cell r="F660">
            <v>0</v>
          </cell>
        </row>
        <row r="661">
          <cell r="A661" t="str">
            <v>1.1.3.4.01.0029</v>
          </cell>
          <cell r="B661" t="str">
            <v>CONSTRUCC. Y MAQ NARVÁEZ, S.A. DE C.V.</v>
          </cell>
          <cell r="C661">
            <v>15670.37</v>
          </cell>
          <cell r="D661">
            <v>0</v>
          </cell>
          <cell r="E661">
            <v>0</v>
          </cell>
          <cell r="F661">
            <v>15670.37</v>
          </cell>
        </row>
        <row r="662">
          <cell r="A662" t="str">
            <v>1.1.3.4.01.0030</v>
          </cell>
          <cell r="B662" t="str">
            <v>CONSTRUC Y OPERACIONES LIBRA, S.A.</v>
          </cell>
          <cell r="C662">
            <v>3427510.42</v>
          </cell>
          <cell r="D662">
            <v>0</v>
          </cell>
          <cell r="E662">
            <v>0</v>
          </cell>
          <cell r="F662">
            <v>3427510.42</v>
          </cell>
        </row>
        <row r="663">
          <cell r="A663" t="str">
            <v>1.1.3.4.01.0031</v>
          </cell>
          <cell r="B663" t="str">
            <v>CONSTRUC. Y PROY Y SERV APLICADOS, S.A.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</row>
        <row r="664">
          <cell r="A664" t="str">
            <v>1.1.3.4.01.0032</v>
          </cell>
          <cell r="B664" t="str">
            <v>CONSTRUCTORA BULLCAT, S.A. DE C.V.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</row>
        <row r="665">
          <cell r="A665" t="str">
            <v>1.1.3.4.01.0033</v>
          </cell>
          <cell r="B665" t="str">
            <v>CONSTRUC. GARCÍA VILLARREAL, S.A. DE C.V.</v>
          </cell>
          <cell r="C665">
            <v>932661.94</v>
          </cell>
          <cell r="D665">
            <v>0</v>
          </cell>
          <cell r="E665">
            <v>0</v>
          </cell>
          <cell r="F665">
            <v>932661.94</v>
          </cell>
        </row>
        <row r="666">
          <cell r="A666" t="str">
            <v>1.1.3.4.01.0034</v>
          </cell>
          <cell r="B666" t="str">
            <v>CONSTRUCTORA JOMABE, S.A. DE C.V.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</row>
        <row r="667">
          <cell r="A667" t="str">
            <v>1.1.3.4.01.0035</v>
          </cell>
          <cell r="B667" t="str">
            <v>CONSTRUCC LEGOSA, S.A. DE C.V.</v>
          </cell>
          <cell r="C667">
            <v>807457.36</v>
          </cell>
          <cell r="D667">
            <v>0</v>
          </cell>
          <cell r="E667">
            <v>0</v>
          </cell>
          <cell r="F667">
            <v>807457.36</v>
          </cell>
        </row>
        <row r="668">
          <cell r="A668" t="str">
            <v>1.1.3.4.01.0036</v>
          </cell>
          <cell r="B668" t="str">
            <v>CONSTRUC. MORCHAP, S.A. DE C.V.</v>
          </cell>
          <cell r="C668">
            <v>0</v>
          </cell>
          <cell r="D668">
            <v>0</v>
          </cell>
          <cell r="E668">
            <v>0</v>
          </cell>
          <cell r="F668">
            <v>0</v>
          </cell>
        </row>
        <row r="669">
          <cell r="A669" t="str">
            <v>1.1.3.4.01.0037</v>
          </cell>
          <cell r="B669" t="str">
            <v>DES DE CAMINOS Y ASFALTOS SUSTENTABLES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</row>
        <row r="670">
          <cell r="A670" t="str">
            <v>1.1.3.4.01.0038</v>
          </cell>
          <cell r="B670" t="str">
            <v>DESARROLLOS ROSENZWEIG, .S.A.</v>
          </cell>
          <cell r="C670">
            <v>496883.38</v>
          </cell>
          <cell r="D670">
            <v>0</v>
          </cell>
          <cell r="E670">
            <v>0</v>
          </cell>
          <cell r="F670">
            <v>496883.38</v>
          </cell>
        </row>
        <row r="671">
          <cell r="A671" t="str">
            <v>1.1.3.4.01.0039</v>
          </cell>
          <cell r="B671" t="str">
            <v>DÍAZ Y DÍAZ DISEÑO, S.A. DE C.V.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</row>
        <row r="672">
          <cell r="A672" t="str">
            <v>1.1.3.4.01.0040</v>
          </cell>
          <cell r="B672" t="str">
            <v>EDIF. Y TERRACERÍAS DEL NORTE, S.A. DE C.V.</v>
          </cell>
          <cell r="C672">
            <v>15203.03</v>
          </cell>
          <cell r="D672">
            <v>0</v>
          </cell>
          <cell r="E672">
            <v>0</v>
          </cell>
          <cell r="F672">
            <v>15203.03</v>
          </cell>
        </row>
        <row r="673">
          <cell r="A673" t="str">
            <v>1.1.3.4.01.0041</v>
          </cell>
          <cell r="B673" t="str">
            <v>EDIF. Y DESARROLLO INMOB COYER, S.A. DE C.V.</v>
          </cell>
          <cell r="C673">
            <v>1101456.92</v>
          </cell>
          <cell r="D673">
            <v>0</v>
          </cell>
          <cell r="E673">
            <v>0</v>
          </cell>
          <cell r="F673">
            <v>1101456.92</v>
          </cell>
        </row>
        <row r="674">
          <cell r="A674" t="str">
            <v>1.1.3.4.01.0042</v>
          </cell>
          <cell r="B674" t="str">
            <v>GM PROYECTOS, S.A. DE C.V.</v>
          </cell>
          <cell r="C674">
            <v>0</v>
          </cell>
          <cell r="D674">
            <v>0</v>
          </cell>
          <cell r="E674">
            <v>0</v>
          </cell>
          <cell r="F674">
            <v>0</v>
          </cell>
        </row>
        <row r="675">
          <cell r="A675" t="str">
            <v>1.1.3.4.01.0043</v>
          </cell>
          <cell r="B675" t="str">
            <v>GAR-REAL CONSTRUC DE TAMAULIPAS, S.A DE C.V.</v>
          </cell>
          <cell r="C675">
            <v>481799.09</v>
          </cell>
          <cell r="D675">
            <v>0</v>
          </cell>
          <cell r="E675">
            <v>0</v>
          </cell>
          <cell r="F675">
            <v>481799.09</v>
          </cell>
        </row>
        <row r="676">
          <cell r="A676" t="str">
            <v>1.1.3.4.01.0044</v>
          </cell>
          <cell r="B676" t="str">
            <v>GFM  INGENIEROS CONSTRUC, S.A. DE C.V.</v>
          </cell>
          <cell r="C676">
            <v>0</v>
          </cell>
          <cell r="D676">
            <v>0</v>
          </cell>
          <cell r="E676">
            <v>0</v>
          </cell>
          <cell r="F676">
            <v>0</v>
          </cell>
        </row>
        <row r="677">
          <cell r="A677" t="str">
            <v>1.1.3.4.01.0045</v>
          </cell>
          <cell r="B677" t="str">
            <v>GUAJARDO Y ASOC CONSTRUCTORA, S.A.</v>
          </cell>
          <cell r="C677">
            <v>476315.14</v>
          </cell>
          <cell r="D677">
            <v>0</v>
          </cell>
          <cell r="E677">
            <v>0</v>
          </cell>
          <cell r="F677">
            <v>476315.14</v>
          </cell>
        </row>
        <row r="678">
          <cell r="A678" t="str">
            <v>1.1.3.4.01.0046</v>
          </cell>
          <cell r="B678" t="str">
            <v>LA VILLANUEVA HÁBITAT, S.A.D E C.V.</v>
          </cell>
          <cell r="C678">
            <v>982173.49</v>
          </cell>
          <cell r="D678">
            <v>0</v>
          </cell>
          <cell r="E678">
            <v>0</v>
          </cell>
          <cell r="F678">
            <v>982173.49</v>
          </cell>
        </row>
        <row r="679">
          <cell r="A679" t="str">
            <v>1.1.3.4.01.0047</v>
          </cell>
          <cell r="B679" t="str">
            <v>ORGANIZACIÓN GLOBAL S. DE R.L.</v>
          </cell>
          <cell r="C679">
            <v>0</v>
          </cell>
          <cell r="D679">
            <v>0</v>
          </cell>
          <cell r="E679">
            <v>0</v>
          </cell>
          <cell r="F679">
            <v>0</v>
          </cell>
        </row>
        <row r="680">
          <cell r="A680" t="str">
            <v>1.1.3.4.01.0048</v>
          </cell>
          <cell r="B680" t="str">
            <v>ORTIZ MONTOYA HUGO</v>
          </cell>
          <cell r="C680">
            <v>0</v>
          </cell>
          <cell r="D680">
            <v>0</v>
          </cell>
          <cell r="E680">
            <v>0</v>
          </cell>
          <cell r="F680">
            <v>0</v>
          </cell>
        </row>
        <row r="681">
          <cell r="A681" t="str">
            <v>1.1.3.4.01.0049</v>
          </cell>
          <cell r="B681" t="str">
            <v>PIÑA GUZMÁN HÉCTOR</v>
          </cell>
          <cell r="C681">
            <v>855503.31</v>
          </cell>
          <cell r="D681">
            <v>0</v>
          </cell>
          <cell r="E681">
            <v>0</v>
          </cell>
          <cell r="F681">
            <v>855503.31</v>
          </cell>
        </row>
        <row r="682">
          <cell r="A682" t="str">
            <v>1.1.3.4.01.0050</v>
          </cell>
          <cell r="B682" t="str">
            <v>PROVEED. P LA CONSTRUCC. REGIOMONTANA, S.A. DE C.V.</v>
          </cell>
          <cell r="C682">
            <v>767575.35</v>
          </cell>
          <cell r="D682">
            <v>0</v>
          </cell>
          <cell r="E682">
            <v>0</v>
          </cell>
          <cell r="F682">
            <v>767575.35</v>
          </cell>
        </row>
        <row r="683">
          <cell r="A683" t="str">
            <v>1.1.3.4.01.0051</v>
          </cell>
          <cell r="B683" t="str">
            <v>PROYECTOS Y DESARROLLOS SALVE, S.A.</v>
          </cell>
          <cell r="C683">
            <v>1137599.53</v>
          </cell>
          <cell r="D683">
            <v>0</v>
          </cell>
          <cell r="E683">
            <v>0</v>
          </cell>
          <cell r="F683">
            <v>1137599.53</v>
          </cell>
        </row>
        <row r="684">
          <cell r="A684" t="str">
            <v>1.1.3.4.01.0052</v>
          </cell>
          <cell r="B684" t="str">
            <v>RAMÍREZ VERÁSTEGUI ISIDRO RAMÓN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</row>
        <row r="685">
          <cell r="A685" t="str">
            <v>1.1.3.4.01.0053</v>
          </cell>
          <cell r="B685" t="str">
            <v>REALIA CONSTRUCCIONES, S.A. DE C.V.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</row>
        <row r="686">
          <cell r="A686" t="str">
            <v>1.1.3.4.01.0054</v>
          </cell>
          <cell r="B686" t="str">
            <v>SERVICIOS POLISÉMICOS, S.A. DE C.V.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</row>
        <row r="687">
          <cell r="A687" t="str">
            <v>1.1.3.4.01.0055</v>
          </cell>
          <cell r="B687" t="str">
            <v>TD CONSTRUCCIONES ESPECIALES, S.A. DE C.V.</v>
          </cell>
          <cell r="C687">
            <v>216987.6</v>
          </cell>
          <cell r="D687">
            <v>0</v>
          </cell>
          <cell r="E687">
            <v>0</v>
          </cell>
          <cell r="F687">
            <v>216987.6</v>
          </cell>
        </row>
        <row r="688">
          <cell r="A688" t="str">
            <v>1.1.3.4.01.0056</v>
          </cell>
          <cell r="B688" t="str">
            <v>URZAFER, S.A. DE C.V.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</row>
        <row r="689">
          <cell r="A689" t="str">
            <v>1.1.3.4.01.0057</v>
          </cell>
          <cell r="B689" t="str">
            <v>YABE PROYECTOS, S.A. DE C.V.</v>
          </cell>
          <cell r="C689">
            <v>575043.62</v>
          </cell>
          <cell r="D689">
            <v>0</v>
          </cell>
          <cell r="E689">
            <v>0</v>
          </cell>
          <cell r="F689">
            <v>575043.62</v>
          </cell>
        </row>
        <row r="690">
          <cell r="A690" t="str">
            <v>1.1.3.4.02.0000</v>
          </cell>
          <cell r="B690" t="str">
            <v>ANTICIPO A CONTRATISTAS POR OBRAS PÚBLICAS EN BIENES PROPIOS A CORTO PLAZO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</row>
        <row r="691">
          <cell r="A691" t="str">
            <v>1.1.3.9.00.0000</v>
          </cell>
          <cell r="B691" t="str">
            <v>OTROS DERECHOS A RECIBIR BIENES O SERVICIOS A CORTO PLAZO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</row>
        <row r="692">
          <cell r="A692" t="str">
            <v>1.1.3.9.01.0000</v>
          </cell>
          <cell r="B692" t="str">
            <v>DERECHOS A RECIBIR DE BIENES MUEBLES A CORTO PLAZO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</row>
        <row r="693">
          <cell r="A693" t="str">
            <v>1.1.3.9.01.0001</v>
          </cell>
          <cell r="B693" t="str">
            <v>DERECHOS A RECIBIR BIENES MUEBLES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</row>
        <row r="694">
          <cell r="A694" t="str">
            <v>1.1.4.0.00.0000</v>
          </cell>
          <cell r="B694" t="str">
            <v>INVENTARIOS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</row>
        <row r="695">
          <cell r="A695" t="str">
            <v>1.1.4.1.00.0000</v>
          </cell>
          <cell r="B695" t="str">
            <v>INVENTARIO DE MERCANCÍAS PARA VENTA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</row>
        <row r="696">
          <cell r="A696" t="str">
            <v>1.1.4.2.00.0000</v>
          </cell>
          <cell r="B696" t="str">
            <v>INVENTARIO DE MERCANCÍAS TERMINADAS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</row>
        <row r="697">
          <cell r="A697" t="str">
            <v>1.1.4.2.01.0000</v>
          </cell>
          <cell r="B697" t="str">
            <v>PRODUCTOS ALIMENTICIOS, AGROPECUARIOS Y FORESTALES TERMINADOS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</row>
        <row r="698">
          <cell r="A698" t="str">
            <v>1.1.4.2.02.0000</v>
          </cell>
          <cell r="B698" t="str">
            <v>PRODUCTOS TEXTILES TERMINADOS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</row>
        <row r="699">
          <cell r="A699" t="str">
            <v>1.1.4.2.03.0000</v>
          </cell>
          <cell r="B699" t="str">
            <v>PRODUCTOS DE PAPEL, CARTÓN E IMPRESOS TERMINADOS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</row>
        <row r="700">
          <cell r="A700" t="str">
            <v>1.1.4.2.04.0000</v>
          </cell>
          <cell r="B700" t="str">
            <v>PRODUCTOS COMBUSTIBLES, LUBRICANTES Y ADITIVOS ADQUIRIDOS, CARBÓN Y SUS DERIVADOS TERMINADOS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</row>
        <row r="701">
          <cell r="A701" t="str">
            <v>1.1.4.2.05.0000</v>
          </cell>
          <cell r="B701" t="str">
            <v>PRODUCTOS QUÍMICOS, FARMACÉUTICOS Y DE LABORATORIO TERMINADOS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</row>
        <row r="702">
          <cell r="A702" t="str">
            <v>1.1.4.2.06.0000</v>
          </cell>
          <cell r="B702" t="str">
            <v>PRODUCTOS METÁLICOS Y A BASE DE MINERALES NO METÁLICOS TERMINADOS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</row>
        <row r="703">
          <cell r="A703" t="str">
            <v>1.1.4.2.07.0000</v>
          </cell>
          <cell r="B703" t="str">
            <v>PRODUCTOS DE CUERO, PIEL, PLÁSTICO Y HULE TERMINADOS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</row>
        <row r="704">
          <cell r="A704" t="str">
            <v>1.1.4.2.09.0000</v>
          </cell>
          <cell r="B704" t="str">
            <v>OTROS PRODUCTOS Y MERCANCÍAS TERMINADAS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</row>
        <row r="705">
          <cell r="A705" t="str">
            <v>1.1.4.3.00.0000</v>
          </cell>
          <cell r="B705" t="str">
            <v>INVENTARIO DE MERCANCÍAS EN PROCESO DE ELABORACIÓN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</row>
        <row r="706">
          <cell r="A706" t="str">
            <v>1.1.4.3.01.0000</v>
          </cell>
          <cell r="B706" t="str">
            <v>PRODUCTOS ALIMENTICIOS, AGROPECUARIOS Y FORESTALES EN PROCESO DE ELABORACIÓN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</row>
        <row r="707">
          <cell r="A707" t="str">
            <v>1.1.4.3.02.0000</v>
          </cell>
          <cell r="B707" t="str">
            <v>PRODUCTOS TEXTILES EN PROCESO DE ELABORACIÓN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</row>
        <row r="708">
          <cell r="A708" t="str">
            <v>1.1.4.3.03.0000</v>
          </cell>
          <cell r="B708" t="str">
            <v>PRODUCTOS DE PAPEL, CARTÓN E IMPRESOS EN PROCESO DE ELABORACIÓN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</row>
        <row r="709">
          <cell r="A709" t="str">
            <v>1.1.4.3.04.0000</v>
          </cell>
          <cell r="B709" t="str">
            <v>PRODUCTOS COMBUSTIBLES, LUBRICANTES Y ADITIVOS ADQUIRIDOS, CARBÓN Y SUS DERIVADOS EN PROCESO DE ELABORACIÓN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</row>
        <row r="710">
          <cell r="A710" t="str">
            <v>1.1.4.3.05.0000</v>
          </cell>
          <cell r="B710" t="str">
            <v>PRODUCTOS QUÍMICOS, FARMACÉUTICOS Y DE LABORATORIO EN PROCESO DE ELABORACIÓN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</row>
        <row r="711">
          <cell r="A711" t="str">
            <v>1.1.4.3.06.0000</v>
          </cell>
          <cell r="B711" t="str">
            <v>PRODUCTOS METÁLICOS Y A BASE DE MINERALES NO METÁLICOS EN PROCESO DE ELABORACIÓN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</row>
        <row r="712">
          <cell r="A712" t="str">
            <v>1.1.4.3.07.0000</v>
          </cell>
          <cell r="B712" t="str">
            <v>PRODUCTOS DE CUERO, PIEL, PLÁSTICO Y HULE EN PROCESO DE ELABORACIÓN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</row>
        <row r="713">
          <cell r="A713" t="str">
            <v>1.1.4.3.09.0000</v>
          </cell>
          <cell r="B713" t="str">
            <v>OTROS PRODUCTOS Y MERCANCÍAS EN PROCESO DE ELABORACIÓN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</row>
        <row r="714">
          <cell r="A714" t="str">
            <v>1.1.4.4.00.0000</v>
          </cell>
          <cell r="B714" t="str">
            <v>INVENTARIO DE MATERIAS PRIMAS, MATERIALES Y SUMINISTROS PARA PRODUCCIÓN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</row>
        <row r="715">
          <cell r="A715" t="str">
            <v>1.1.4.4.01.0000</v>
          </cell>
          <cell r="B715" t="str">
            <v>PRODUCTOS ALIMENTICIOS, AGROPECUARIOS Y FORESTALES ADQUIRIDOS COMO MATERIA PRIMA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</row>
        <row r="716">
          <cell r="A716" t="str">
            <v>1.1.4.4.02.0000</v>
          </cell>
          <cell r="B716" t="str">
            <v>INSUMOS TEXTILES ADQUIRIDOS COMO MATERIA PRIMA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</row>
        <row r="717">
          <cell r="A717" t="str">
            <v>1.1.4.4.03.0000</v>
          </cell>
          <cell r="B717" t="str">
            <v>PRODUCTOS DE PAPEL, CARTÓN E IMPRESOS ADQUIRIDOS COMO MATERIA PRIMA</v>
          </cell>
          <cell r="C717">
            <v>0</v>
          </cell>
          <cell r="D717">
            <v>0</v>
          </cell>
          <cell r="E717">
            <v>0</v>
          </cell>
          <cell r="F717">
            <v>0</v>
          </cell>
        </row>
        <row r="718">
          <cell r="A718" t="str">
            <v>1.1.4.4.04.0000</v>
          </cell>
          <cell r="B718" t="str">
            <v>PRODUCTOS COMBUSTIBLES, LUBRICANTES Y ADITIVOS ADQUIRIDOS, CARBÓN Y SUS DERIVADOS ADQUIRIDOS COMO MATERIA PRIMA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</row>
        <row r="719">
          <cell r="A719" t="str">
            <v>1.1.4.4.05.0000</v>
          </cell>
          <cell r="B719" t="str">
            <v>PRODUCTOS QUÍMICOS, FARMACÉUTICOS Y DE LABORATORIO ADQUIRIDOS COMO MATERIA PRIMA</v>
          </cell>
          <cell r="C719">
            <v>0</v>
          </cell>
          <cell r="D719">
            <v>0</v>
          </cell>
          <cell r="E719">
            <v>0</v>
          </cell>
          <cell r="F719">
            <v>0</v>
          </cell>
        </row>
        <row r="720">
          <cell r="A720" t="str">
            <v>1.1.4.4.06.0000</v>
          </cell>
          <cell r="B720" t="str">
            <v>PRODUCTOS METÁLICOS Y A BASE DE MINERALES NO METÁLICOS ADQUIRIDOS COMO MATERIA PRIMA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</row>
        <row r="721">
          <cell r="A721" t="str">
            <v>1.1.4.4.07.0000</v>
          </cell>
          <cell r="B721" t="str">
            <v>PRODUCTOS DE CUERO, PIEL, PLÁSTICO Y HULE ADQUIRIDOS COMO MATERIA PRIMA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</row>
        <row r="722">
          <cell r="A722" t="str">
            <v>1.1.4.4.09.0000</v>
          </cell>
          <cell r="B722" t="str">
            <v>OTROS PRODUCTOS Y MERCANCÍAS ADQUIRIDAS COMO MATERIA PRIMA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</row>
        <row r="723">
          <cell r="A723" t="str">
            <v>1.1.4.5.00.0000</v>
          </cell>
          <cell r="B723" t="str">
            <v>BIENES EN TRÁNSITO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</row>
        <row r="724">
          <cell r="A724" t="str">
            <v>1.1.4.5.01.0000</v>
          </cell>
          <cell r="B724" t="str">
            <v>MERCANCÍAS PARA REVENTA EN TRÁNSITO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</row>
        <row r="725">
          <cell r="A725" t="str">
            <v>1.1.4.5.02.0000</v>
          </cell>
          <cell r="B725" t="str">
            <v>MATERIAS PRIMAS, MATERIALES Y SUMINISTROS EN TRÁNSITO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</row>
        <row r="726">
          <cell r="A726" t="str">
            <v>1.1.4.5.03.0000</v>
          </cell>
          <cell r="B726" t="str">
            <v>MATERIALES Y SUMINISTROS DE CONSUMO EN TRÁNSITO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</row>
        <row r="727">
          <cell r="A727" t="str">
            <v>1.1.4.5.04.0000</v>
          </cell>
          <cell r="B727" t="str">
            <v>BIENES MUEBLES EN TRÁNSITO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</row>
        <row r="728">
          <cell r="A728" t="str">
            <v>1.1.5.0.00.0000</v>
          </cell>
          <cell r="B728" t="str">
            <v>ALMACENES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</row>
        <row r="729">
          <cell r="A729" t="str">
            <v>1.1.5.1.00.0000</v>
          </cell>
          <cell r="B729" t="str">
            <v>ALMACÉN DE MATERIALES Y SUMINISTROS DE CONSUMO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</row>
        <row r="730">
          <cell r="A730" t="str">
            <v>1.1.5.1.01.0000</v>
          </cell>
          <cell r="B730" t="str">
            <v>MATERIALES DE ADMINISTRACIÓN, EMISIÓN DE DOCUMENTOS Y ARTÍCULOS OFICIALES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</row>
        <row r="731">
          <cell r="A731" t="str">
            <v>1.1.5.1.02.0000</v>
          </cell>
          <cell r="B731" t="str">
            <v>ALIMENTOS Y UTENSILIOS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</row>
        <row r="732">
          <cell r="A732" t="str">
            <v>1.1.5.1.03.0000</v>
          </cell>
          <cell r="B732" t="str">
            <v>MATERIALES Y ARTÍCULOS DE CONSTRUCCIÓN Y DE REPARACIÓN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</row>
        <row r="733">
          <cell r="A733" t="str">
            <v>1.1.5.1.04.0000</v>
          </cell>
          <cell r="B733" t="str">
            <v>PRODUCTOS QUÍMICOS, FARMACÉUTICOS Y DE LABORATORIO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</row>
        <row r="734">
          <cell r="A734" t="str">
            <v>1.1.5.1.05.0000</v>
          </cell>
          <cell r="B734" t="str">
            <v>COMBUSTIBLES, LUBRICANTES Y ADITIVOS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</row>
        <row r="735">
          <cell r="A735" t="str">
            <v>1.1.5.1.06.0000</v>
          </cell>
          <cell r="B735" t="str">
            <v>VESTUARIO, BLANCOS, PRENDAS DE PROTECCIÓN Y ARTÍCULOS DEPORTIVOS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</row>
        <row r="736">
          <cell r="A736" t="str">
            <v>1.1.5.1.07.0000</v>
          </cell>
          <cell r="B736" t="str">
            <v>MATERIALES Y SUMINISTROS DE SEGURIDAD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</row>
        <row r="737">
          <cell r="A737" t="str">
            <v>1.1.5.1.08.0000</v>
          </cell>
          <cell r="B737" t="str">
            <v>HERRAMIENTAS, REFACCIONES Y ACCESORIOS MENORES PARA CONSUMO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</row>
        <row r="738">
          <cell r="A738" t="str">
            <v>1.1.6.0.00.0000</v>
          </cell>
          <cell r="B738" t="str">
            <v>ESTIMACIÓN POR PÉRDIDAS O DETERIORO DE ACTIVOS CIRCULANTES</v>
          </cell>
          <cell r="C738">
            <v>-1467261.2</v>
          </cell>
          <cell r="D738">
            <v>0</v>
          </cell>
          <cell r="E738">
            <v>0</v>
          </cell>
          <cell r="F738">
            <v>-1467261.2</v>
          </cell>
        </row>
        <row r="739">
          <cell r="A739" t="str">
            <v>1.1.6.1.00.0000</v>
          </cell>
          <cell r="B739" t="str">
            <v>ESTIMACIONES PARA CUENTAS INCOBRABLES POR DERECHOS A RECIBIR EFECTIVO O EQUIVALENTES</v>
          </cell>
          <cell r="C739">
            <v>-1467261.2</v>
          </cell>
          <cell r="D739">
            <v>0</v>
          </cell>
          <cell r="E739">
            <v>0</v>
          </cell>
          <cell r="F739">
            <v>-1467261.2</v>
          </cell>
        </row>
        <row r="740">
          <cell r="A740" t="str">
            <v>1.1.6.1.01.0000</v>
          </cell>
          <cell r="B740" t="str">
            <v>ESTIMACIONES PARA CUENTAS INCOBRABLES POR DERECHOS A RECIBIR EFECTIVO O EQUIVALENTES</v>
          </cell>
          <cell r="C740">
            <v>-1467261.2</v>
          </cell>
          <cell r="D740">
            <v>0</v>
          </cell>
          <cell r="E740">
            <v>0</v>
          </cell>
          <cell r="F740">
            <v>-1467261.2</v>
          </cell>
        </row>
        <row r="741">
          <cell r="A741" t="str">
            <v>1.1.6.1.01.0001</v>
          </cell>
          <cell r="B741" t="str">
            <v>ESTIMACIÓN PARA CUENTAS INCOBRABLES POR DEUDORES DIVERSOS A CORTO PLAZO</v>
          </cell>
          <cell r="C741">
            <v>-1467261.2</v>
          </cell>
          <cell r="D741">
            <v>0</v>
          </cell>
          <cell r="E741">
            <v>0</v>
          </cell>
          <cell r="F741">
            <v>-1467261.2</v>
          </cell>
        </row>
        <row r="742">
          <cell r="A742" t="str">
            <v>1.1.6.1.01.0002</v>
          </cell>
          <cell r="B742" t="str">
            <v>ESTIMACIÓN PARA CUENTAS INCOBRABLES POR COBRAR A CORTO PLAZO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</row>
        <row r="743">
          <cell r="A743" t="str">
            <v>1.1.6.1.01.0003</v>
          </cell>
          <cell r="B743" t="str">
            <v>ESTIMACIÓN PARA CUENTAS INCOBRABLES POR INVERSIONES FINANCIERAS A CORTO PLAZO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</row>
        <row r="744">
          <cell r="A744" t="str">
            <v>1.1.6.1.01.0004</v>
          </cell>
          <cell r="B744" t="str">
            <v>ESTIMACIÓN PARA CUENTAS INCOBRABLES POR INGRESOS POR RECUPERAR A CORTO PLAZO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</row>
        <row r="745">
          <cell r="A745" t="str">
            <v>1.1.6.1.01.0005</v>
          </cell>
          <cell r="B745" t="str">
            <v>ESTIMACIÓN PARA CUENTAS INCOBRABLES POR PRÉSTAMOS OTORGADOS A CORTO PLAZO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</row>
        <row r="746">
          <cell r="A746" t="str">
            <v>1.1.6.1.01.0009</v>
          </cell>
          <cell r="B746" t="str">
            <v>OTRAS ESTIMACIÓNES PARA CUENTAS INCOBRABLES POR DERECHOS A RECIBIR EFECTIVO O EQUIVALENTES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</row>
        <row r="747">
          <cell r="A747" t="str">
            <v>1.1.6.2.00.0000</v>
          </cell>
          <cell r="B747" t="str">
            <v>ESTIMACIÓN POR DETERIORO DE INVENTARIOS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</row>
        <row r="748">
          <cell r="A748" t="str">
            <v>1.1.6.2.02.0000</v>
          </cell>
          <cell r="B748" t="str">
            <v>ESTIMACIÓN POR DETERIORO DE INVENTARIOS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</row>
        <row r="749">
          <cell r="A749" t="str">
            <v>1.1.9.0.00.0000</v>
          </cell>
          <cell r="B749" t="str">
            <v>OTROS ACTIVOS CIRCULANTES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</row>
        <row r="750">
          <cell r="A750" t="str">
            <v>1.1.9.1.00.0000</v>
          </cell>
          <cell r="B750" t="str">
            <v>VALORES EN GARANTÍA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</row>
        <row r="751">
          <cell r="A751" t="str">
            <v>1.1.9.1.01.0000</v>
          </cell>
          <cell r="B751" t="str">
            <v>BONOS EN GARANTÍA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</row>
        <row r="752">
          <cell r="A752" t="str">
            <v>1.1.9.1.02.0000</v>
          </cell>
          <cell r="B752" t="str">
            <v>OTROS VALORES EN GARANTÍA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</row>
        <row r="753">
          <cell r="A753" t="str">
            <v>1.1.9.2.00.0000</v>
          </cell>
          <cell r="B753" t="str">
            <v>BIENES EN GARANTÍA (EXCLUYE DEPÓSITOS DE FONDOS)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</row>
        <row r="754">
          <cell r="A754" t="str">
            <v>1.1.9.2.01.0000</v>
          </cell>
          <cell r="B754" t="str">
            <v>BIENES INMUEBLES EN GARANTÍA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</row>
        <row r="755">
          <cell r="A755" t="str">
            <v>1.1.9.2.02.0000</v>
          </cell>
          <cell r="B755" t="str">
            <v>BIENES MUEBLES EN GARANTÍA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</row>
        <row r="756">
          <cell r="A756" t="str">
            <v>1.1.9.2.03.0000</v>
          </cell>
          <cell r="B756" t="str">
            <v>BIENES INTANGIBLES EN GARANTÍA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</row>
        <row r="757">
          <cell r="A757" t="str">
            <v>1.1.9.3.00.0000</v>
          </cell>
          <cell r="B757" t="str">
            <v>BIENES DERIVADOS DE EMBARGOS, DECOMISOS, ASEGURAMIENTOS Y DACIÓN EN PAGO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</row>
        <row r="758">
          <cell r="A758" t="str">
            <v>1.1.9.3.01.0000</v>
          </cell>
          <cell r="B758" t="str">
            <v>MOBILIARIO Y EQUIPO DE ADMINISTRACIÓN DERIVADOS DE EMBARGOS, DECOMISOS, ASEGURAMIENTOS Y DACIÓN EN PAGO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</row>
        <row r="759">
          <cell r="A759" t="str">
            <v>1.1.9.3.02.0000</v>
          </cell>
          <cell r="B759" t="str">
            <v>MOBILIARIO Y EQUIPO EDUCACIONAL Y RECREATIVO DERIVADOS DE EMBARGOS, DECOMISOS, ASEGURAMIENTOS Y DACIÓN EN PAGO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</row>
        <row r="760">
          <cell r="A760" t="str">
            <v>1.1.9.3.03.0000</v>
          </cell>
          <cell r="B760" t="str">
            <v>EQUIPO E INSTRUMENTAL MÉDICO Y DE LABORATORIO DERIVADOS DE EMBARGOS, DECOMISOS, ASEGURAMIENTOS Y DACIÓN EN PAGO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</row>
        <row r="761">
          <cell r="A761" t="str">
            <v>1.1.9.3.04.0000</v>
          </cell>
          <cell r="B761" t="str">
            <v>EQUIPO DE TRANSPORTE DERIVADOS DE EMBARGOS, DECOMISOS, ASEGURAMIENTOS Y DACIÓN EN PAGO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</row>
        <row r="762">
          <cell r="A762" t="str">
            <v>1.1.9.3.05.0000</v>
          </cell>
          <cell r="B762" t="str">
            <v>EQUIPO DE DEFENSA Y SEGURIDAD DERIVADOS DE EMBARGOS, DECOMISOS, ASEGURAMIENTOS Y DACIÓN EN PAGO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</row>
        <row r="763">
          <cell r="A763" t="str">
            <v>1.1.9.3.06.0000</v>
          </cell>
          <cell r="B763" t="str">
            <v>MAQUINARIA, OTROS EQUIPOS Y HERRAMIENTAS DERIVADOS DE EMBARGOS, DECOMISOS, ASEGURAMIENTOS Y DACIÓN EN PAGO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</row>
        <row r="764">
          <cell r="A764" t="str">
            <v>1.1.9.3.07.0000</v>
          </cell>
          <cell r="B764" t="str">
            <v>ACTIVOS BIOLÓGICOS DERIVADOS DE EMBARGOS, DECOMISOS, ASEGURAMENTOS Y DACIÓN EN PAGO</v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</row>
        <row r="765">
          <cell r="A765" t="str">
            <v>1.2.0.0.00.0000</v>
          </cell>
          <cell r="B765" t="str">
            <v>ACTIVO NO CIRCULANTE</v>
          </cell>
          <cell r="C765">
            <v>26746452210.93</v>
          </cell>
          <cell r="D765">
            <v>696325039.84000003</v>
          </cell>
          <cell r="E765">
            <v>636101380.37</v>
          </cell>
          <cell r="F765">
            <v>26806675870.400002</v>
          </cell>
        </row>
        <row r="766">
          <cell r="A766" t="str">
            <v>1.2.1.0.00.0000</v>
          </cell>
          <cell r="B766" t="str">
            <v>INVERSIONES FINANCIERAS A LARGO PLAZO</v>
          </cell>
          <cell r="C766">
            <v>106719698.31999999</v>
          </cell>
          <cell r="D766">
            <v>696274821.39999998</v>
          </cell>
          <cell r="E766">
            <v>608741372.20000005</v>
          </cell>
          <cell r="F766">
            <v>194253147.52000001</v>
          </cell>
        </row>
        <row r="767">
          <cell r="A767" t="str">
            <v>1.2.1.1.00.0000</v>
          </cell>
          <cell r="B767" t="str">
            <v>INVERSIONES A LARGO PLAZO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</row>
        <row r="768">
          <cell r="A768" t="str">
            <v>1.2.1.1.01.0000</v>
          </cell>
          <cell r="B768" t="str">
            <v>DEPÓSITOS A LARGO PLAZO EN MONEDA NACIONAL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</row>
        <row r="769">
          <cell r="A769" t="str">
            <v>1.2.1.2.00.0000</v>
          </cell>
          <cell r="B769" t="str">
            <v>TÍTULOS Y VALORES A LARGO PLAZO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</row>
        <row r="770">
          <cell r="A770" t="str">
            <v>1.2.1.2.01.0000</v>
          </cell>
          <cell r="B770" t="str">
            <v>BONOS A LARGO PLAZO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</row>
        <row r="771">
          <cell r="A771" t="str">
            <v>1.2.1.3.00.0000</v>
          </cell>
          <cell r="B771" t="str">
            <v>FIDEICOMISOS, MANDATOS Y CONTRATOS ANÁLOGOS</v>
          </cell>
          <cell r="C771">
            <v>106719698.31999999</v>
          </cell>
          <cell r="D771">
            <v>696274821.39999998</v>
          </cell>
          <cell r="E771">
            <v>608741372.20000005</v>
          </cell>
          <cell r="F771">
            <v>194253147.52000001</v>
          </cell>
        </row>
        <row r="772">
          <cell r="A772" t="str">
            <v>1.2.1.3.01.0000</v>
          </cell>
          <cell r="B772" t="str">
            <v>FIDEICOMISOS, MANDATOS Y CONTRATOS ANÁLOGOS DEL PODER EJECUTIVO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</row>
        <row r="773">
          <cell r="A773" t="str">
            <v>1.2.1.3.02.0000</v>
          </cell>
          <cell r="B773" t="str">
            <v>FIDEICOMISOS, MANDATOS Y CONTRATOS ANÁLOGOS DEL PODER LEGISLATIVO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</row>
        <row r="774">
          <cell r="A774" t="str">
            <v>1.2.1.3.03.0000</v>
          </cell>
          <cell r="B774" t="str">
            <v>FIDEICOMISOS, MANDATOS Y CONTRATOS ANÁLOGOS DEL PODER JUDICIAL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</row>
        <row r="775">
          <cell r="A775" t="str">
            <v>1.2.1.3.04.0000</v>
          </cell>
          <cell r="B775" t="str">
            <v>FIDEICOMISOS, MANDATOS Y CONTRATOS ANÁLOGOS PÚBLICOS NO EMPRESARIALES Y NO FINANCIEROS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</row>
        <row r="776">
          <cell r="A776" t="str">
            <v>1.2.1.3.05.0000</v>
          </cell>
          <cell r="B776" t="str">
            <v>FIDEICOMISOS, MANDATOS Y CONTRATOS ANÁLOGOS PÚBLICOS EMPRESARIALES Y NO FINANCIEROS</v>
          </cell>
          <cell r="C776">
            <v>0</v>
          </cell>
          <cell r="D776">
            <v>0</v>
          </cell>
          <cell r="E776">
            <v>0</v>
          </cell>
          <cell r="F776">
            <v>0</v>
          </cell>
        </row>
        <row r="777">
          <cell r="A777" t="str">
            <v>1.2.1.3.06.0000</v>
          </cell>
          <cell r="B777" t="str">
            <v>FIDEICOMISOS, MANDATOS Y CONTRATOS ANÁLOGOS PÚBLICOS FINANCIEROS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</row>
        <row r="778">
          <cell r="A778" t="str">
            <v>1.2.1.3.06.0001</v>
          </cell>
          <cell r="B778" t="str">
            <v>FIDEICOMISO FONDO SAPS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</row>
        <row r="779">
          <cell r="A779" t="str">
            <v>1.2.1.3.07.0000</v>
          </cell>
          <cell r="B779" t="str">
            <v>FIDEICOMISOS, MANDATOS Y CONTRATOS ANÁLOGOS DE ENTIDADES FEDERATIVAS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</row>
        <row r="780">
          <cell r="A780" t="str">
            <v>1.2.1.3.08.0000</v>
          </cell>
          <cell r="B780" t="str">
            <v>FIDEICOMISOS, MANDATOS Y CONTRATOS ANÁLOGOS DE MUNICIPIOS</v>
          </cell>
          <cell r="C780">
            <v>106719698.31999999</v>
          </cell>
          <cell r="D780">
            <v>696274821.39999998</v>
          </cell>
          <cell r="E780">
            <v>608741372.20000005</v>
          </cell>
          <cell r="F780">
            <v>194253147.52000001</v>
          </cell>
        </row>
        <row r="781">
          <cell r="A781" t="str">
            <v>1.2.1.3.08.0001</v>
          </cell>
          <cell r="B781" t="str">
            <v>FIDEICOMISO 2104 BANOBRAS</v>
          </cell>
          <cell r="C781">
            <v>0</v>
          </cell>
          <cell r="D781">
            <v>0</v>
          </cell>
          <cell r="E781">
            <v>0</v>
          </cell>
          <cell r="F781">
            <v>0</v>
          </cell>
        </row>
        <row r="782">
          <cell r="A782" t="str">
            <v>1.2.1.3.08.0002</v>
          </cell>
          <cell r="B782" t="str">
            <v>FIDEICOMISO INVEX 875</v>
          </cell>
          <cell r="C782">
            <v>0</v>
          </cell>
          <cell r="D782">
            <v>0</v>
          </cell>
          <cell r="E782">
            <v>0</v>
          </cell>
          <cell r="F782">
            <v>0</v>
          </cell>
        </row>
        <row r="783">
          <cell r="A783" t="str">
            <v>1.2.1.3.08.0003</v>
          </cell>
          <cell r="B783" t="str">
            <v>FIDEICOMISO AFIRME 68680 LUMINARIAS</v>
          </cell>
          <cell r="C783">
            <v>16506888.49</v>
          </cell>
          <cell r="D783">
            <v>637386236.95000005</v>
          </cell>
          <cell r="E783">
            <v>555152718.72000003</v>
          </cell>
          <cell r="F783">
            <v>98740406.719999999</v>
          </cell>
        </row>
        <row r="784">
          <cell r="A784" t="str">
            <v>1.2.1.3.08.0004</v>
          </cell>
          <cell r="B784" t="str">
            <v>FIDEICOMISO 1508 DEUTSCHE BANK MÉXICO, S.A.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</row>
        <row r="785">
          <cell r="A785" t="str">
            <v>1.2.1.3.08.0005</v>
          </cell>
          <cell r="B785" t="str">
            <v>FIDEICOMISO 68222 BAJÍO, SA 80 MDP</v>
          </cell>
          <cell r="C785">
            <v>0</v>
          </cell>
          <cell r="D785">
            <v>0</v>
          </cell>
          <cell r="E785">
            <v>0</v>
          </cell>
          <cell r="F785">
            <v>0</v>
          </cell>
        </row>
        <row r="786">
          <cell r="A786" t="str">
            <v>1.2.1.3.08.0006</v>
          </cell>
          <cell r="B786" t="str">
            <v>FIDEICOMISO 10739 INTERACCIONES</v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</row>
        <row r="787">
          <cell r="A787" t="str">
            <v>1.2.1.3.08.0007</v>
          </cell>
          <cell r="B787" t="str">
            <v>FONDO DE RESERVA DEL MPIO. FIDEICOMISO 72564</v>
          </cell>
          <cell r="C787">
            <v>1364.42</v>
          </cell>
          <cell r="D787">
            <v>58888584.450000003</v>
          </cell>
          <cell r="E787">
            <v>53449515.530000001</v>
          </cell>
          <cell r="F787">
            <v>5440433.3399999999</v>
          </cell>
        </row>
        <row r="788">
          <cell r="A788" t="str">
            <v>1.2.1.3.08.0008</v>
          </cell>
          <cell r="B788" t="str">
            <v>FIDEICOMISO BP4117 LA GRAN CIUDAD BANCREA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</row>
        <row r="789">
          <cell r="A789" t="str">
            <v>1.2.1.3.08.0009</v>
          </cell>
          <cell r="B789" t="str">
            <v>FID. 72564 RC4 159105210 AFIRME</v>
          </cell>
          <cell r="C789">
            <v>5056.2700000000004</v>
          </cell>
          <cell r="D789">
            <v>0</v>
          </cell>
          <cell r="E789">
            <v>0</v>
          </cell>
          <cell r="F789">
            <v>5056.2700000000004</v>
          </cell>
        </row>
        <row r="790">
          <cell r="A790" t="str">
            <v>1.2.1.3.08.0010</v>
          </cell>
          <cell r="B790" t="str">
            <v>FID. 72564 C4 159105229 AFIRME</v>
          </cell>
          <cell r="C790">
            <v>5000.01</v>
          </cell>
          <cell r="D790">
            <v>0</v>
          </cell>
          <cell r="E790">
            <v>0</v>
          </cell>
          <cell r="F790">
            <v>5000.01</v>
          </cell>
        </row>
        <row r="791">
          <cell r="A791" t="str">
            <v>1.2.1.3.08.0011</v>
          </cell>
          <cell r="B791" t="str">
            <v>FID. 72564 GPO 159105245 AFIRME</v>
          </cell>
          <cell r="C791">
            <v>4993.04</v>
          </cell>
          <cell r="D791">
            <v>0</v>
          </cell>
          <cell r="E791">
            <v>0</v>
          </cell>
          <cell r="F791">
            <v>4993.04</v>
          </cell>
        </row>
        <row r="792">
          <cell r="A792" t="str">
            <v>1.2.1.3.08.0012</v>
          </cell>
          <cell r="B792" t="str">
            <v>FID. 72564 RC2 159105172 AFIRME</v>
          </cell>
          <cell r="C792">
            <v>5046.21</v>
          </cell>
          <cell r="D792">
            <v>0</v>
          </cell>
          <cell r="E792">
            <v>0</v>
          </cell>
          <cell r="F792">
            <v>5046.21</v>
          </cell>
        </row>
        <row r="793">
          <cell r="A793" t="str">
            <v>1.2.1.3.08.0013</v>
          </cell>
          <cell r="B793" t="str">
            <v>FID. 72564 C2 159105148 AFIRME</v>
          </cell>
          <cell r="C793">
            <v>5826.24</v>
          </cell>
          <cell r="D793">
            <v>0</v>
          </cell>
          <cell r="E793">
            <v>0</v>
          </cell>
          <cell r="F793">
            <v>5826.24</v>
          </cell>
        </row>
        <row r="794">
          <cell r="A794" t="str">
            <v>1.2.1.3.08.0014</v>
          </cell>
          <cell r="B794" t="str">
            <v>FID. 72564 C1 159104699 AFIRME</v>
          </cell>
          <cell r="C794">
            <v>5178.3100000000004</v>
          </cell>
          <cell r="D794">
            <v>0</v>
          </cell>
          <cell r="E794">
            <v>0</v>
          </cell>
          <cell r="F794">
            <v>5178.3100000000004</v>
          </cell>
        </row>
        <row r="795">
          <cell r="A795" t="str">
            <v>1.2.1.3.08.0015</v>
          </cell>
          <cell r="B795" t="str">
            <v>FID. 72564 FA 159104680</v>
          </cell>
          <cell r="C795">
            <v>5206.97</v>
          </cell>
          <cell r="D795">
            <v>0</v>
          </cell>
          <cell r="E795">
            <v>0</v>
          </cell>
          <cell r="F795">
            <v>5206.97</v>
          </cell>
        </row>
        <row r="796">
          <cell r="A796" t="str">
            <v>1.2.1.3.08.0016</v>
          </cell>
          <cell r="B796" t="str">
            <v>FID. 72564 C3 159105156 AFIRME</v>
          </cell>
          <cell r="C796">
            <v>5000</v>
          </cell>
          <cell r="D796">
            <v>0</v>
          </cell>
          <cell r="E796">
            <v>0</v>
          </cell>
          <cell r="F796">
            <v>5000</v>
          </cell>
        </row>
        <row r="797">
          <cell r="A797" t="str">
            <v>1.2.1.3.08.0017</v>
          </cell>
          <cell r="B797" t="str">
            <v>FID. 72564 RC1 159105164 AFIRME</v>
          </cell>
          <cell r="C797">
            <v>5054.49</v>
          </cell>
          <cell r="D797">
            <v>0</v>
          </cell>
          <cell r="E797">
            <v>0</v>
          </cell>
          <cell r="F797">
            <v>5054.49</v>
          </cell>
        </row>
        <row r="798">
          <cell r="A798" t="str">
            <v>1.2.1.3.08.0018</v>
          </cell>
          <cell r="B798" t="str">
            <v>FID. 72564 RC3 159105180 AFIRME</v>
          </cell>
          <cell r="C798">
            <v>5094.03</v>
          </cell>
          <cell r="D798">
            <v>0</v>
          </cell>
          <cell r="E798">
            <v>0</v>
          </cell>
          <cell r="F798">
            <v>5094.03</v>
          </cell>
        </row>
        <row r="799">
          <cell r="A799" t="str">
            <v>1.2.1.3.08.0019</v>
          </cell>
          <cell r="B799" t="str">
            <v>FID. 72564 COBER 159105237 AFIRME</v>
          </cell>
          <cell r="C799">
            <v>5000.01</v>
          </cell>
          <cell r="D799">
            <v>0</v>
          </cell>
          <cell r="E799">
            <v>0</v>
          </cell>
          <cell r="F799">
            <v>5000.01</v>
          </cell>
        </row>
        <row r="800">
          <cell r="A800" t="str">
            <v>1.2.1.3.08.0020</v>
          </cell>
          <cell r="B800" t="str">
            <v>FIDEICOMISO 2104 BANOBRAS INVERSIÓN</v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</row>
        <row r="801">
          <cell r="A801" t="str">
            <v>1.2.1.3.08.0021</v>
          </cell>
          <cell r="B801" t="str">
            <v>FIDEICOMISO INVEX 875 INVERSIÓN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</row>
        <row r="802">
          <cell r="A802" t="str">
            <v>1.2.1.3.08.0022</v>
          </cell>
          <cell r="B802" t="str">
            <v>FIDEICOMISO AFIRME 68680 LUMINARIA INVER</v>
          </cell>
          <cell r="C802">
            <v>27136989.829999998</v>
          </cell>
          <cell r="D802">
            <v>0</v>
          </cell>
          <cell r="E802">
            <v>139137.95000000001</v>
          </cell>
          <cell r="F802">
            <v>26997851.879999999</v>
          </cell>
        </row>
        <row r="803">
          <cell r="A803" t="str">
            <v>1.2.1.3.08.0023</v>
          </cell>
          <cell r="B803" t="str">
            <v>FIDEICOMISO 1508 DEUTSCHE BANK INVERSIÓN</v>
          </cell>
          <cell r="C803">
            <v>0</v>
          </cell>
          <cell r="D803">
            <v>0</v>
          </cell>
          <cell r="E803">
            <v>0</v>
          </cell>
          <cell r="F803">
            <v>0</v>
          </cell>
        </row>
        <row r="804">
          <cell r="A804" t="str">
            <v>1.2.1.3.08.0024</v>
          </cell>
          <cell r="B804" t="str">
            <v>FIDEICOMISO 68222 BAJÍO 80 MDP INVERSIÓN</v>
          </cell>
          <cell r="C804">
            <v>0</v>
          </cell>
          <cell r="D804">
            <v>0</v>
          </cell>
          <cell r="E804">
            <v>0</v>
          </cell>
          <cell r="F804">
            <v>0</v>
          </cell>
        </row>
        <row r="805">
          <cell r="A805" t="str">
            <v>1.2.1.3.08.0025</v>
          </cell>
          <cell r="B805" t="str">
            <v>FIDEICOMISO 10739 INTERACCIONES INVERSIÓN</v>
          </cell>
          <cell r="C805">
            <v>0</v>
          </cell>
          <cell r="D805">
            <v>0</v>
          </cell>
          <cell r="E805">
            <v>0</v>
          </cell>
          <cell r="F805">
            <v>0</v>
          </cell>
        </row>
        <row r="806">
          <cell r="A806" t="str">
            <v>1.2.1.3.08.0026</v>
          </cell>
          <cell r="B806" t="str">
            <v>FIDEIC. AFIRME 72564 159104613</v>
          </cell>
          <cell r="C806">
            <v>28011200</v>
          </cell>
          <cell r="D806">
            <v>0</v>
          </cell>
          <cell r="E806">
            <v>0</v>
          </cell>
          <cell r="F806">
            <v>28011200</v>
          </cell>
        </row>
        <row r="807">
          <cell r="A807" t="str">
            <v>1.2.1.3.08.0027</v>
          </cell>
          <cell r="B807" t="str">
            <v>FID. 72564 RCA AFIRME 159105210</v>
          </cell>
          <cell r="C807">
            <v>1223200</v>
          </cell>
          <cell r="D807">
            <v>0</v>
          </cell>
          <cell r="E807">
            <v>0</v>
          </cell>
          <cell r="F807">
            <v>1223200</v>
          </cell>
        </row>
        <row r="808">
          <cell r="A808" t="str">
            <v>1.2.1.3.08.0028</v>
          </cell>
          <cell r="B808" t="str">
            <v>FID. 72564 C4 AFIRME 159105229</v>
          </cell>
          <cell r="C808">
            <v>0</v>
          </cell>
          <cell r="D808">
            <v>0</v>
          </cell>
          <cell r="E808">
            <v>0</v>
          </cell>
          <cell r="F808">
            <v>0</v>
          </cell>
        </row>
        <row r="809">
          <cell r="A809" t="str">
            <v>1.2.1.3.08.0029</v>
          </cell>
          <cell r="B809" t="str">
            <v>FID. 72564 GPO AFIRME 159105245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</row>
        <row r="810">
          <cell r="A810" t="str">
            <v>1.2.1.3.08.0030</v>
          </cell>
          <cell r="B810" t="str">
            <v>FID. 72564 RC2 AFIRME 159105172</v>
          </cell>
          <cell r="C810">
            <v>3113600</v>
          </cell>
          <cell r="D810">
            <v>0</v>
          </cell>
          <cell r="E810">
            <v>0</v>
          </cell>
          <cell r="F810">
            <v>3113600</v>
          </cell>
        </row>
        <row r="811">
          <cell r="A811" t="str">
            <v>1.2.1.3.08.0031</v>
          </cell>
          <cell r="B811" t="str">
            <v>FID. 72564 C2 AFIRME 159105148</v>
          </cell>
          <cell r="C811">
            <v>0</v>
          </cell>
          <cell r="D811">
            <v>0</v>
          </cell>
          <cell r="E811">
            <v>0</v>
          </cell>
          <cell r="F811">
            <v>0</v>
          </cell>
        </row>
        <row r="812">
          <cell r="A812" t="str">
            <v>1.2.1.3.08.0032</v>
          </cell>
          <cell r="B812" t="str">
            <v>FID. 72564 C1 AFIRME 159104699</v>
          </cell>
          <cell r="C812">
            <v>0</v>
          </cell>
          <cell r="D812">
            <v>0</v>
          </cell>
          <cell r="E812">
            <v>0</v>
          </cell>
          <cell r="F812">
            <v>0</v>
          </cell>
        </row>
        <row r="813">
          <cell r="A813" t="str">
            <v>1.2.1.3.08.0033</v>
          </cell>
          <cell r="B813" t="str">
            <v>FID. 72564 FA AFIRME 159104680</v>
          </cell>
          <cell r="C813">
            <v>0</v>
          </cell>
          <cell r="D813">
            <v>0</v>
          </cell>
          <cell r="E813">
            <v>0</v>
          </cell>
          <cell r="F813">
            <v>0</v>
          </cell>
        </row>
        <row r="814">
          <cell r="A814" t="str">
            <v>1.2.1.3.08.0034</v>
          </cell>
          <cell r="B814" t="str">
            <v>FID. 72564 C3 159105156 AFIRME</v>
          </cell>
          <cell r="C814">
            <v>0</v>
          </cell>
          <cell r="D814">
            <v>0</v>
          </cell>
          <cell r="E814">
            <v>0</v>
          </cell>
          <cell r="F814">
            <v>0</v>
          </cell>
        </row>
        <row r="815">
          <cell r="A815" t="str">
            <v>1.2.1.3.08.0035</v>
          </cell>
          <cell r="B815" t="str">
            <v>FID. 72564 RC1 AFIRME 159105164</v>
          </cell>
          <cell r="C815">
            <v>13658600</v>
          </cell>
          <cell r="D815">
            <v>0</v>
          </cell>
          <cell r="E815">
            <v>0</v>
          </cell>
          <cell r="F815">
            <v>13658600</v>
          </cell>
        </row>
        <row r="816">
          <cell r="A816" t="str">
            <v>1.2.1.3.08.0036</v>
          </cell>
          <cell r="B816" t="str">
            <v>FID. 72564 RC3 AFIRME 159105180</v>
          </cell>
          <cell r="C816">
            <v>17011400</v>
          </cell>
          <cell r="D816">
            <v>0</v>
          </cell>
          <cell r="E816">
            <v>0</v>
          </cell>
          <cell r="F816">
            <v>17011400</v>
          </cell>
        </row>
        <row r="817">
          <cell r="A817" t="str">
            <v>1.2.1.3.08.0037</v>
          </cell>
          <cell r="B817" t="str">
            <v>FID. 72564 COBER 159105237</v>
          </cell>
          <cell r="C817">
            <v>0</v>
          </cell>
          <cell r="D817">
            <v>0</v>
          </cell>
          <cell r="E817">
            <v>0</v>
          </cell>
          <cell r="F817">
            <v>0</v>
          </cell>
        </row>
        <row r="818">
          <cell r="A818" t="str">
            <v>1.2.1.3.09.0000</v>
          </cell>
          <cell r="B818" t="str">
            <v>OTROS FIDEICOMISOS, MANDATOS Y CONTRATOS ANÁLOGOS</v>
          </cell>
          <cell r="C818">
            <v>0</v>
          </cell>
          <cell r="D818">
            <v>0</v>
          </cell>
          <cell r="E818">
            <v>0</v>
          </cell>
          <cell r="F818">
            <v>0</v>
          </cell>
        </row>
        <row r="819">
          <cell r="A819" t="str">
            <v>1.2.1.3.09.0001</v>
          </cell>
          <cell r="B819" t="str">
            <v>OTRAS INVERSIONES EN FIDEICOMISOS</v>
          </cell>
          <cell r="C819">
            <v>0</v>
          </cell>
          <cell r="D819">
            <v>0</v>
          </cell>
          <cell r="E819">
            <v>0</v>
          </cell>
          <cell r="F819">
            <v>0</v>
          </cell>
        </row>
        <row r="820">
          <cell r="A820" t="str">
            <v>1.2.1.4.00.0000</v>
          </cell>
          <cell r="B820" t="str">
            <v>PARTICIPACIONES Y APORTACIONES DE CAPITAL</v>
          </cell>
          <cell r="C820">
            <v>0</v>
          </cell>
          <cell r="D820">
            <v>0</v>
          </cell>
          <cell r="E820">
            <v>0</v>
          </cell>
          <cell r="F820">
            <v>0</v>
          </cell>
        </row>
        <row r="821">
          <cell r="A821" t="str">
            <v>1.2.1.4.01.0000</v>
          </cell>
          <cell r="B821" t="str">
            <v>PARTICIPACIONES Y APORTACIONES DE CAPITAL A LARGO PLAZO EN EL SECTOR PÚBLICO</v>
          </cell>
          <cell r="C821">
            <v>0</v>
          </cell>
          <cell r="D821">
            <v>0</v>
          </cell>
          <cell r="E821">
            <v>0</v>
          </cell>
          <cell r="F821">
            <v>0</v>
          </cell>
        </row>
        <row r="822">
          <cell r="A822" t="str">
            <v>1.2.1.4.02.0000</v>
          </cell>
          <cell r="B822" t="str">
            <v>PARTICIPACIONES Y APORTACIONES DE CAPITAL A LARGO PLAZO EN EL SECTOR PRIVADO</v>
          </cell>
          <cell r="C822">
            <v>0</v>
          </cell>
          <cell r="D822">
            <v>0</v>
          </cell>
          <cell r="E822">
            <v>0</v>
          </cell>
          <cell r="F822">
            <v>0</v>
          </cell>
        </row>
        <row r="823">
          <cell r="A823" t="str">
            <v>1.2.1.4.03.0000</v>
          </cell>
          <cell r="B823" t="str">
            <v>PARTICIPACIONES Y APORTACIONES DE CAPITAL A LARGO PLAZO EN EL SECTOR EXTERNO</v>
          </cell>
          <cell r="C823">
            <v>0</v>
          </cell>
          <cell r="D823">
            <v>0</v>
          </cell>
          <cell r="E823">
            <v>0</v>
          </cell>
          <cell r="F823">
            <v>0</v>
          </cell>
        </row>
        <row r="824">
          <cell r="A824" t="str">
            <v>1.2.2.0.00.0000</v>
          </cell>
          <cell r="B824" t="str">
            <v>DERECHOS A RECIBIR EFECTIVO O EQUIVALENTES A LARGO PLAZO</v>
          </cell>
          <cell r="C824">
            <v>0</v>
          </cell>
          <cell r="D824">
            <v>0</v>
          </cell>
          <cell r="E824">
            <v>0</v>
          </cell>
          <cell r="F824">
            <v>0</v>
          </cell>
        </row>
        <row r="825">
          <cell r="A825" t="str">
            <v>1.2.2.1.00.0000</v>
          </cell>
          <cell r="B825" t="str">
            <v>DOCUMENTOS POR COBRAR A LARGO PLAZO</v>
          </cell>
          <cell r="C825">
            <v>0</v>
          </cell>
          <cell r="D825">
            <v>0</v>
          </cell>
          <cell r="E825">
            <v>0</v>
          </cell>
          <cell r="F825">
            <v>0</v>
          </cell>
        </row>
        <row r="826">
          <cell r="A826" t="str">
            <v>1.2.2.1.01.0000</v>
          </cell>
          <cell r="B826" t="str">
            <v>DOCUMENTOS POR COBRAR A LARGO PLAZO POR VENTA DE BIENES Y PRESTACIÓN DE SERVICIOS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</row>
        <row r="827">
          <cell r="A827" t="str">
            <v>1.2.2.1.01.0001</v>
          </cell>
          <cell r="B827" t="str">
            <v>DOCUMENTOS POR COBRAR A LARGO PLAZO POR VENTA DE BIENES</v>
          </cell>
          <cell r="C827">
            <v>0</v>
          </cell>
          <cell r="D827">
            <v>0</v>
          </cell>
          <cell r="E827">
            <v>0</v>
          </cell>
          <cell r="F827">
            <v>0</v>
          </cell>
        </row>
        <row r="828">
          <cell r="A828" t="str">
            <v>1.2.2.1.01.0002</v>
          </cell>
          <cell r="B828" t="str">
            <v>DOCUMENTOS POR COBRAR A LARGO PLAZO POR PRESTACIÓN DE SERVICIOS</v>
          </cell>
          <cell r="C828">
            <v>0</v>
          </cell>
          <cell r="D828">
            <v>0</v>
          </cell>
          <cell r="E828">
            <v>0</v>
          </cell>
          <cell r="F828">
            <v>0</v>
          </cell>
        </row>
        <row r="829">
          <cell r="A829" t="str">
            <v>1.2.2.1.02.0000</v>
          </cell>
          <cell r="B829" t="str">
            <v>DOCUMENTOS POR COBRAR A LARGO PLAZO POR VENTA DE BIENES INMUEBLES,  MUEBLES E INTANGIBLES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</row>
        <row r="830">
          <cell r="A830" t="str">
            <v>1.2.2.1.02.0001</v>
          </cell>
          <cell r="B830" t="str">
            <v>DOCUMENTOS POR COBRAR A LARGO PLAZO POR VENTA DE BIENES Y PRESTACIÓN DE SERVICIOS</v>
          </cell>
          <cell r="C830">
            <v>0</v>
          </cell>
          <cell r="D830">
            <v>0</v>
          </cell>
          <cell r="E830">
            <v>0</v>
          </cell>
          <cell r="F830">
            <v>0</v>
          </cell>
        </row>
        <row r="831">
          <cell r="A831" t="str">
            <v>1.2.2.1.02.0002</v>
          </cell>
          <cell r="B831" t="str">
            <v>DOCUMENTOS POR COBRAR A LARGO PLAZO POR VENTA DE BIENES INMUEBLES,  MUEBLES E INTANGIBLES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</row>
        <row r="832">
          <cell r="A832" t="str">
            <v>1.2.2.1.02.0003</v>
          </cell>
          <cell r="B832" t="str">
            <v>OTROS DOCUMENTOS POR COBRAR A LARGO PLAZO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</row>
        <row r="833">
          <cell r="A833" t="str">
            <v>1.2.2.1.09.0000</v>
          </cell>
          <cell r="B833" t="str">
            <v>OTROS DOCUMENTOS POR COBRAR A LARGO PLAZO</v>
          </cell>
          <cell r="C833">
            <v>0</v>
          </cell>
          <cell r="D833">
            <v>0</v>
          </cell>
          <cell r="E833">
            <v>0</v>
          </cell>
          <cell r="F833">
            <v>0</v>
          </cell>
        </row>
        <row r="834">
          <cell r="A834" t="str">
            <v>1.2.2.2.00.0000</v>
          </cell>
          <cell r="B834" t="str">
            <v>DEUDORES DIVERSOS A LARGO PLAZO</v>
          </cell>
          <cell r="C834">
            <v>0</v>
          </cell>
          <cell r="D834">
            <v>0</v>
          </cell>
          <cell r="E834">
            <v>0</v>
          </cell>
          <cell r="F834">
            <v>0</v>
          </cell>
        </row>
        <row r="835">
          <cell r="A835" t="str">
            <v>1.2.2.2.01.0000</v>
          </cell>
          <cell r="B835" t="str">
            <v>DEUDORES MOROSOS A LARGO PLAZO</v>
          </cell>
          <cell r="C835">
            <v>0</v>
          </cell>
          <cell r="D835">
            <v>0</v>
          </cell>
          <cell r="E835">
            <v>0</v>
          </cell>
          <cell r="F835">
            <v>0</v>
          </cell>
        </row>
        <row r="836">
          <cell r="A836" t="str">
            <v>1.2.2.2.09.0000</v>
          </cell>
          <cell r="B836" t="str">
            <v>OTROS DEUDORES DIVERSOS A LARGO PLAZO</v>
          </cell>
          <cell r="C836">
            <v>0</v>
          </cell>
          <cell r="D836">
            <v>0</v>
          </cell>
          <cell r="E836">
            <v>0</v>
          </cell>
          <cell r="F836">
            <v>0</v>
          </cell>
        </row>
        <row r="837">
          <cell r="A837" t="str">
            <v>1.2.2.3.00.0000</v>
          </cell>
          <cell r="B837" t="str">
            <v>INGRESOS POR RECUPERAR A LARGO PLAZO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</row>
        <row r="838">
          <cell r="A838" t="str">
            <v>1.2.2.3.01.0000</v>
          </cell>
          <cell r="B838" t="str">
            <v>CONTRIBUCIONES GARANTIZADAS A LARGO PLAZO</v>
          </cell>
          <cell r="C838">
            <v>0</v>
          </cell>
          <cell r="D838">
            <v>0</v>
          </cell>
          <cell r="E838">
            <v>0</v>
          </cell>
          <cell r="F838">
            <v>0</v>
          </cell>
        </row>
        <row r="839">
          <cell r="A839" t="str">
            <v>1.2.2.3.02.0000</v>
          </cell>
          <cell r="B839" t="str">
            <v>DEUDORES FISCALES EN PARCIALIDADES A LARGO PLAZO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</row>
        <row r="840">
          <cell r="A840" t="str">
            <v>1.2.2.3.03.0000</v>
          </cell>
          <cell r="B840" t="str">
            <v>CONTRIBUCIONES CON RESOLUCIÓN JUDICIAL FISCAL DEFINITIVA A LARGO PLAZO</v>
          </cell>
          <cell r="C840">
            <v>0</v>
          </cell>
          <cell r="D840">
            <v>0</v>
          </cell>
          <cell r="E840">
            <v>0</v>
          </cell>
          <cell r="F840">
            <v>0</v>
          </cell>
        </row>
        <row r="841">
          <cell r="A841" t="str">
            <v>1.2.2.3.09.0000</v>
          </cell>
          <cell r="B841" t="str">
            <v>OTRAS CONTRIBUCIONES A LARGO PLAZO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</row>
        <row r="842">
          <cell r="A842" t="str">
            <v>1.2.2.4.00.0000</v>
          </cell>
          <cell r="B842" t="str">
            <v>PRÉSTAMOS OTORGADOS A LARGO PLAZO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</row>
        <row r="843">
          <cell r="A843" t="str">
            <v>1.2.2.9.00.0000</v>
          </cell>
          <cell r="B843" t="str">
            <v>OTROS DERECHOS A RECIBIR EFECTIVO O EQUIVALENTES A LARGO PLAZO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</row>
        <row r="844">
          <cell r="A844" t="str">
            <v>1.2.2.9.01.0000</v>
          </cell>
          <cell r="B844" t="str">
            <v>DOCUMENTOS POR COBRAR A LARGO PLAZO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</row>
        <row r="845">
          <cell r="A845" t="str">
            <v>1.2.2.9.02.0000</v>
          </cell>
          <cell r="B845" t="str">
            <v>AVALES POR RECUPERAR A LARGO PLAZO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</row>
        <row r="846">
          <cell r="A846" t="str">
            <v>1.2.2.9.09.0000</v>
          </cell>
          <cell r="B846" t="str">
            <v>OTRAS CUENTAS POR RECUPERAR A LARGO PLAZO</v>
          </cell>
          <cell r="C846">
            <v>0</v>
          </cell>
          <cell r="D846">
            <v>0</v>
          </cell>
          <cell r="E846">
            <v>0</v>
          </cell>
          <cell r="F846">
            <v>0</v>
          </cell>
        </row>
        <row r="847">
          <cell r="A847" t="str">
            <v>1.2.3.0.00.0000</v>
          </cell>
          <cell r="B847" t="str">
            <v>BIENES INMUEBLES, INFRAESTRUCTURA Y CONSTRUCCIONES EN PROCESO</v>
          </cell>
          <cell r="C847">
            <v>20909253671.599998</v>
          </cell>
          <cell r="D847">
            <v>0</v>
          </cell>
          <cell r="E847">
            <v>0</v>
          </cell>
          <cell r="F847">
            <v>20909253671.599998</v>
          </cell>
        </row>
        <row r="848">
          <cell r="A848" t="str">
            <v>1.2.3.1.00.0000</v>
          </cell>
          <cell r="B848" t="str">
            <v>TERRENOS</v>
          </cell>
          <cell r="C848">
            <v>15504043047</v>
          </cell>
          <cell r="D848">
            <v>0</v>
          </cell>
          <cell r="E848">
            <v>0</v>
          </cell>
          <cell r="F848">
            <v>15504043047</v>
          </cell>
        </row>
        <row r="849">
          <cell r="A849" t="str">
            <v>1.2.3.1.01.0000</v>
          </cell>
          <cell r="B849" t="str">
            <v>TERRENOS</v>
          </cell>
          <cell r="C849">
            <v>15504043047</v>
          </cell>
          <cell r="D849">
            <v>0</v>
          </cell>
          <cell r="E849">
            <v>0</v>
          </cell>
          <cell r="F849">
            <v>15504043047</v>
          </cell>
        </row>
        <row r="850">
          <cell r="A850" t="str">
            <v>1.2.3.1.01.0001</v>
          </cell>
          <cell r="B850" t="str">
            <v>TERRENOS</v>
          </cell>
          <cell r="C850">
            <v>15504043047</v>
          </cell>
          <cell r="D850">
            <v>0</v>
          </cell>
          <cell r="E850">
            <v>0</v>
          </cell>
          <cell r="F850">
            <v>15504043047</v>
          </cell>
        </row>
        <row r="851">
          <cell r="A851" t="str">
            <v>1.2.3.2.00.0000</v>
          </cell>
          <cell r="B851" t="str">
            <v>VIVIENDAS</v>
          </cell>
          <cell r="C851">
            <v>0</v>
          </cell>
          <cell r="D851">
            <v>0</v>
          </cell>
          <cell r="E851">
            <v>0</v>
          </cell>
          <cell r="F851">
            <v>0</v>
          </cell>
        </row>
        <row r="852">
          <cell r="A852" t="str">
            <v>1.2.3.2.01.0000</v>
          </cell>
          <cell r="B852" t="str">
            <v>VIVIENDAS</v>
          </cell>
          <cell r="C852">
            <v>0</v>
          </cell>
          <cell r="D852">
            <v>0</v>
          </cell>
          <cell r="E852">
            <v>0</v>
          </cell>
          <cell r="F852">
            <v>0</v>
          </cell>
        </row>
        <row r="853">
          <cell r="A853" t="str">
            <v>1.2.3.2.01.0001</v>
          </cell>
          <cell r="B853" t="str">
            <v>VIVIENDAS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</row>
        <row r="854">
          <cell r="A854" t="str">
            <v>1.2.3.3.00.0000</v>
          </cell>
          <cell r="B854" t="str">
            <v>EDIFICIOS NO HABITACIONALES</v>
          </cell>
          <cell r="C854">
            <v>1262740133.95</v>
          </cell>
          <cell r="D854">
            <v>0</v>
          </cell>
          <cell r="E854">
            <v>0</v>
          </cell>
          <cell r="F854">
            <v>1262740133.95</v>
          </cell>
        </row>
        <row r="855">
          <cell r="A855" t="str">
            <v>1.2.3.3.01.0000</v>
          </cell>
          <cell r="B855" t="str">
            <v>EDIFICIOS NO HABITACIONALES</v>
          </cell>
          <cell r="C855">
            <v>1262740133.95</v>
          </cell>
          <cell r="D855">
            <v>0</v>
          </cell>
          <cell r="E855">
            <v>0</v>
          </cell>
          <cell r="F855">
            <v>1262740133.95</v>
          </cell>
        </row>
        <row r="856">
          <cell r="A856" t="str">
            <v>1.2.3.3.01.0001</v>
          </cell>
          <cell r="B856" t="str">
            <v>EDIFICIOS Y LOCALES</v>
          </cell>
          <cell r="C856">
            <v>1262740133.95</v>
          </cell>
          <cell r="D856">
            <v>0</v>
          </cell>
          <cell r="E856">
            <v>0</v>
          </cell>
          <cell r="F856">
            <v>1262740133.95</v>
          </cell>
        </row>
        <row r="857">
          <cell r="A857" t="str">
            <v>1.2.3.4.00.0000</v>
          </cell>
          <cell r="B857" t="str">
            <v>INFRAESTRUCTURA</v>
          </cell>
          <cell r="C857">
            <v>0</v>
          </cell>
          <cell r="D857">
            <v>0</v>
          </cell>
          <cell r="E857">
            <v>0</v>
          </cell>
          <cell r="F857">
            <v>0</v>
          </cell>
        </row>
        <row r="858">
          <cell r="A858" t="str">
            <v>1.2.3.4.01.0000</v>
          </cell>
          <cell r="B858" t="str">
            <v>INFRAESTRUCTURA DE CARRETERAS</v>
          </cell>
          <cell r="C858">
            <v>0</v>
          </cell>
          <cell r="D858">
            <v>0</v>
          </cell>
          <cell r="E858">
            <v>0</v>
          </cell>
          <cell r="F858">
            <v>0</v>
          </cell>
        </row>
        <row r="859">
          <cell r="A859" t="str">
            <v>1.2.3.4.02.0000</v>
          </cell>
          <cell r="B859" t="str">
            <v>INFRAESTRUCTURA FERROVIARIA Y MULTIMODAL</v>
          </cell>
          <cell r="C859">
            <v>0</v>
          </cell>
          <cell r="D859">
            <v>0</v>
          </cell>
          <cell r="E859">
            <v>0</v>
          </cell>
          <cell r="F859">
            <v>0</v>
          </cell>
        </row>
        <row r="860">
          <cell r="A860" t="str">
            <v>1.2.3.4.03.0000</v>
          </cell>
          <cell r="B860" t="str">
            <v>INFRAESTRUCTURA PORTUARIA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</row>
        <row r="861">
          <cell r="A861" t="str">
            <v>1.2.3.4.04.0000</v>
          </cell>
          <cell r="B861" t="str">
            <v>INFRAESTRUCTURA AEROPORTUARIA</v>
          </cell>
          <cell r="C861">
            <v>0</v>
          </cell>
          <cell r="D861">
            <v>0</v>
          </cell>
          <cell r="E861">
            <v>0</v>
          </cell>
          <cell r="F861">
            <v>0</v>
          </cell>
        </row>
        <row r="862">
          <cell r="A862" t="str">
            <v>1.2.3.4.05.0000</v>
          </cell>
          <cell r="B862" t="str">
            <v>INFRAESTRUCTURA DE TELECOMUNICACIONES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</row>
        <row r="863">
          <cell r="A863" t="str">
            <v>1.2.3.4.06.0000</v>
          </cell>
          <cell r="B863" t="str">
            <v>INFRAESTRUCTURA DE AGUA POTABLE, SANEAMIENTO, HIDROAGRÍCOLA Y CONTROL DE INUNDACIONES</v>
          </cell>
          <cell r="C863">
            <v>0</v>
          </cell>
          <cell r="D863">
            <v>0</v>
          </cell>
          <cell r="E863">
            <v>0</v>
          </cell>
          <cell r="F863">
            <v>0</v>
          </cell>
        </row>
        <row r="864">
          <cell r="A864" t="str">
            <v>1.2.3.4.07.0000</v>
          </cell>
          <cell r="B864" t="str">
            <v>INFRAESTRUCTURA ELÉCTRICA</v>
          </cell>
          <cell r="C864">
            <v>0</v>
          </cell>
          <cell r="D864">
            <v>0</v>
          </cell>
          <cell r="E864">
            <v>0</v>
          </cell>
          <cell r="F864">
            <v>0</v>
          </cell>
        </row>
        <row r="865">
          <cell r="A865" t="str">
            <v>1.2.3.4.08.0000</v>
          </cell>
          <cell r="B865" t="str">
            <v>INFRAESTRUCTURA DE PRODUCCIÓN DE HIDROCARBUROS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</row>
        <row r="866">
          <cell r="A866" t="str">
            <v>1.2.3.4.09.0000</v>
          </cell>
          <cell r="B866" t="str">
            <v>INFRAESTRUCTURA DE REFINACIÓN, GAS Y PETROQUÍMICA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</row>
        <row r="867">
          <cell r="A867" t="str">
            <v>1.2.3.5.00.0000</v>
          </cell>
          <cell r="B867" t="str">
            <v>CONSTRUCCIONES EN PROCESO EN BIENES DE DOMINIO PÚBLICO</v>
          </cell>
          <cell r="C867">
            <v>4117035804.8800001</v>
          </cell>
          <cell r="D867">
            <v>0</v>
          </cell>
          <cell r="E867">
            <v>0</v>
          </cell>
          <cell r="F867">
            <v>4117035804.8800001</v>
          </cell>
        </row>
        <row r="868">
          <cell r="A868" t="str">
            <v>1.2.3.5.01.0000</v>
          </cell>
          <cell r="B868" t="str">
            <v>EDIFICACIÓN HABITACIONAL EN PROCESO</v>
          </cell>
          <cell r="C868">
            <v>40817570.460000001</v>
          </cell>
          <cell r="D868">
            <v>0</v>
          </cell>
          <cell r="E868">
            <v>0</v>
          </cell>
          <cell r="F868">
            <v>40817570.460000001</v>
          </cell>
        </row>
        <row r="869">
          <cell r="A869" t="str">
            <v>1.2.3.5.01.0001</v>
          </cell>
          <cell r="B869" t="str">
            <v>EDIFICACIÓN HABITACIONAL EN PROCESO</v>
          </cell>
          <cell r="C869">
            <v>40817570.460000001</v>
          </cell>
          <cell r="D869">
            <v>0</v>
          </cell>
          <cell r="E869">
            <v>0</v>
          </cell>
          <cell r="F869">
            <v>40817570.460000001</v>
          </cell>
        </row>
        <row r="870">
          <cell r="A870" t="str">
            <v>1.2.3.5.02.0000</v>
          </cell>
          <cell r="B870" t="str">
            <v>EDIFICACIÓN NO HABITACIONAL EN PROCESO</v>
          </cell>
          <cell r="C870">
            <v>714123956.95000005</v>
          </cell>
          <cell r="D870">
            <v>0</v>
          </cell>
          <cell r="E870">
            <v>0</v>
          </cell>
          <cell r="F870">
            <v>714123956.95000005</v>
          </cell>
        </row>
        <row r="871">
          <cell r="A871" t="str">
            <v>1.2.3.5.02.0001</v>
          </cell>
          <cell r="B871" t="str">
            <v>CONSTRUCCIÓN Y REHABILITACIÓN DE PLAZAS</v>
          </cell>
          <cell r="C871">
            <v>66511827.159999996</v>
          </cell>
          <cell r="D871">
            <v>0</v>
          </cell>
          <cell r="E871">
            <v>0</v>
          </cell>
          <cell r="F871">
            <v>66511827.159999996</v>
          </cell>
        </row>
        <row r="872">
          <cell r="A872" t="str">
            <v>1.2.3.5.02.0002</v>
          </cell>
          <cell r="B872" t="str">
            <v>CONSTRUCCIÓN Y REHABILITACIÓN DE PARQUES</v>
          </cell>
          <cell r="C872">
            <v>264779203.24000001</v>
          </cell>
          <cell r="D872">
            <v>0</v>
          </cell>
          <cell r="E872">
            <v>0</v>
          </cell>
          <cell r="F872">
            <v>264779203.24000001</v>
          </cell>
        </row>
        <row r="873">
          <cell r="A873" t="str">
            <v>1.2.3.5.02.0003</v>
          </cell>
          <cell r="B873" t="str">
            <v>CONSTRUCCIÓN Y/O REHABILITACIÓN INFRAESTRUCTURA DEPORTIVA</v>
          </cell>
          <cell r="C873">
            <v>227155594.97999999</v>
          </cell>
          <cell r="D873">
            <v>0</v>
          </cell>
          <cell r="E873">
            <v>0</v>
          </cell>
          <cell r="F873">
            <v>227155594.97999999</v>
          </cell>
        </row>
        <row r="874">
          <cell r="A874" t="str">
            <v>1.2.3.5.02.0004</v>
          </cell>
          <cell r="B874" t="str">
            <v>CONSTRUCCIÓN Y/O REHABILITACIÓN INFRAESTRCTURA EDUCATIVA</v>
          </cell>
          <cell r="C874">
            <v>15700875.85</v>
          </cell>
          <cell r="D874">
            <v>0</v>
          </cell>
          <cell r="E874">
            <v>0</v>
          </cell>
          <cell r="F874">
            <v>15700875.85</v>
          </cell>
        </row>
        <row r="875">
          <cell r="A875" t="str">
            <v>1.2.3.5.02.0005</v>
          </cell>
          <cell r="B875" t="str">
            <v>CONSTRUCCIÓN, REMODELACIÓN  Y MANTENIMIENTO DE EDIFICIOS MUNICIPALES</v>
          </cell>
          <cell r="C875">
            <v>139976455.72</v>
          </cell>
          <cell r="D875">
            <v>0</v>
          </cell>
          <cell r="E875">
            <v>0</v>
          </cell>
          <cell r="F875">
            <v>139976455.72</v>
          </cell>
        </row>
        <row r="876">
          <cell r="A876" t="str">
            <v>1.2.3.5.03.0000</v>
          </cell>
          <cell r="B876" t="str">
            <v>CONSTRUCCIÓN DE OBRAS PARA EL ABASTECIMIENTO DE AGUA, PETRÓLEO, GAS, ELECTRICIDAD Y TELECOMUNICACIONES EN PROCESO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</row>
        <row r="877">
          <cell r="A877" t="str">
            <v>1.2.3.5.03.0001</v>
          </cell>
          <cell r="B877" t="str">
            <v>CONSTRUCCIÓN DE OBRAS PARA EL ABASTECIMIENTO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</row>
        <row r="878">
          <cell r="A878" t="str">
            <v>1.2.3.5.04.0000</v>
          </cell>
          <cell r="B878" t="str">
            <v>DIVISIÓN DE TERRENOS Y CONSTRUCCIÓN DE OBRAS DE URBANIZACIÓN EN PROCESO</v>
          </cell>
          <cell r="C878">
            <v>349979199.47000003</v>
          </cell>
          <cell r="D878">
            <v>0</v>
          </cell>
          <cell r="E878">
            <v>0</v>
          </cell>
          <cell r="F878">
            <v>349979199.47000003</v>
          </cell>
        </row>
        <row r="879">
          <cell r="A879" t="str">
            <v>1.2.3.5.04.0001</v>
          </cell>
          <cell r="B879" t="str">
            <v>DIVISIÓN TERRENOS Y CONSTRUCCIÓN DE OBRAS DE URBANIZACIÓN</v>
          </cell>
          <cell r="C879">
            <v>349979199.47000003</v>
          </cell>
          <cell r="D879">
            <v>0</v>
          </cell>
          <cell r="E879">
            <v>0</v>
          </cell>
          <cell r="F879">
            <v>349979199.47000003</v>
          </cell>
        </row>
        <row r="880">
          <cell r="A880" t="str">
            <v>1.2.3.5.05.0000</v>
          </cell>
          <cell r="B880" t="str">
            <v>CONSTRUCCIÓN DE VÍAS DE COMUNICACIÓN EN PROCESO</v>
          </cell>
          <cell r="C880">
            <v>3010346171.96</v>
          </cell>
          <cell r="D880">
            <v>0</v>
          </cell>
          <cell r="E880">
            <v>0</v>
          </cell>
          <cell r="F880">
            <v>3010346171.96</v>
          </cell>
        </row>
        <row r="881">
          <cell r="A881" t="str">
            <v>1.2.3.5.05.0001</v>
          </cell>
          <cell r="B881" t="str">
            <v>PAVIMENTACIÓN ASFÁLTICA</v>
          </cell>
          <cell r="C881">
            <v>105964281.27</v>
          </cell>
          <cell r="D881">
            <v>0</v>
          </cell>
          <cell r="E881">
            <v>0</v>
          </cell>
          <cell r="F881">
            <v>105964281.27</v>
          </cell>
        </row>
        <row r="882">
          <cell r="A882" t="str">
            <v>1.2.3.5.05.0002</v>
          </cell>
          <cell r="B882" t="str">
            <v>REHABILITACIÓN DE CALLES Y AVENIDAS</v>
          </cell>
          <cell r="C882">
            <v>2440734489.21</v>
          </cell>
          <cell r="D882">
            <v>0</v>
          </cell>
          <cell r="E882">
            <v>0</v>
          </cell>
          <cell r="F882">
            <v>2440734489.21</v>
          </cell>
        </row>
        <row r="883">
          <cell r="A883" t="str">
            <v>1.2.3.5.05.0003</v>
          </cell>
          <cell r="B883" t="str">
            <v>CONSTRUCCIÓN PASOS A DESNIVEL</v>
          </cell>
          <cell r="C883">
            <v>447028400.19</v>
          </cell>
          <cell r="D883">
            <v>0</v>
          </cell>
          <cell r="E883">
            <v>0</v>
          </cell>
          <cell r="F883">
            <v>447028400.19</v>
          </cell>
        </row>
        <row r="884">
          <cell r="A884" t="str">
            <v>1.2.3.5.05.0004</v>
          </cell>
          <cell r="B884" t="str">
            <v>AFECTACIONES VIALIDADES (INMUEBLES)</v>
          </cell>
          <cell r="C884">
            <v>16619001.289999999</v>
          </cell>
          <cell r="D884">
            <v>0</v>
          </cell>
          <cell r="E884">
            <v>0</v>
          </cell>
          <cell r="F884">
            <v>16619001.289999999</v>
          </cell>
        </row>
        <row r="885">
          <cell r="A885" t="str">
            <v>1.2.3.5.06.0000</v>
          </cell>
          <cell r="B885" t="str">
            <v>OTRAS CONSTRUCCIONES DE INGENIERÍA CIVIL U OBRA PESADA EN PROCESO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</row>
        <row r="886">
          <cell r="A886" t="str">
            <v>1.2.3.5.06.0001</v>
          </cell>
          <cell r="B886" t="str">
            <v>OTRAS CONSTRUCCIONES DE INGENIERÍA CIVIL U OBRA PESADA EN PROCESO</v>
          </cell>
          <cell r="C886">
            <v>0</v>
          </cell>
          <cell r="D886">
            <v>0</v>
          </cell>
          <cell r="E886">
            <v>0</v>
          </cell>
          <cell r="F886">
            <v>0</v>
          </cell>
        </row>
        <row r="887">
          <cell r="A887" t="str">
            <v>1.2.3.5.07.0000</v>
          </cell>
          <cell r="B887" t="str">
            <v>INSTALACIONES Y EQUIPAMIENTO EN CONSTRUCCIONES EN PROCESO</v>
          </cell>
          <cell r="C887">
            <v>1768906.04</v>
          </cell>
          <cell r="D887">
            <v>0</v>
          </cell>
          <cell r="E887">
            <v>0</v>
          </cell>
          <cell r="F887">
            <v>1768906.04</v>
          </cell>
        </row>
        <row r="888">
          <cell r="A888" t="str">
            <v>1.2.3.5.07.0001</v>
          </cell>
          <cell r="B888" t="str">
            <v>INSTALACIONES Y EQUIPAMIENTO EN CONSTRUCCIONES EN PROCESO</v>
          </cell>
          <cell r="C888">
            <v>1768906.04</v>
          </cell>
          <cell r="D888">
            <v>0</v>
          </cell>
          <cell r="E888">
            <v>0</v>
          </cell>
          <cell r="F888">
            <v>1768906.04</v>
          </cell>
        </row>
        <row r="889">
          <cell r="A889" t="str">
            <v>1.2.3.5.09.0000</v>
          </cell>
          <cell r="B889" t="str">
            <v>TRABAJOS DE ACABADOS EN EDIFICACIONES Y OTROS TRABAJOS ESPECIALIZADOS EN PROCESO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</row>
        <row r="890">
          <cell r="A890" t="str">
            <v>1.2.3.5.09.0001</v>
          </cell>
          <cell r="B890" t="str">
            <v>TRABAJOS DE ACABADOS EN EDIFICACIONES Y OTROS TRABAJOS ESPECIALIZADOS EN PROCESO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</row>
        <row r="891">
          <cell r="A891" t="str">
            <v>1.2.3.6.00.0000</v>
          </cell>
          <cell r="B891" t="str">
            <v>CONSTRUCCIONES EN PROCESO EN BIENES PROPIOS</v>
          </cell>
          <cell r="C891">
            <v>25434685.77</v>
          </cell>
          <cell r="D891">
            <v>0</v>
          </cell>
          <cell r="E891">
            <v>0</v>
          </cell>
          <cell r="F891">
            <v>25434685.77</v>
          </cell>
        </row>
        <row r="892">
          <cell r="A892" t="str">
            <v>1.2.3.6.01.0000</v>
          </cell>
          <cell r="B892" t="str">
            <v>EDIFICACIÓN HABITACIONAL EN PROCESO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</row>
        <row r="893">
          <cell r="A893" t="str">
            <v>1.2.3.6.01.0001</v>
          </cell>
          <cell r="B893" t="str">
            <v>OBRAS DE CONSTRUCCIÓN PARA EDIFICIOS HABITACIONALES EN PROCESO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</row>
        <row r="894">
          <cell r="A894" t="str">
            <v>1.2.3.6.01.0002</v>
          </cell>
          <cell r="B894" t="str">
            <v>MANTENIMIENTO Y REHABILITACIÓN DE EDIFICIOS HABITACIONALES EN PROCESO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</row>
        <row r="895">
          <cell r="A895" t="str">
            <v>1.2.3.6.02.0000</v>
          </cell>
          <cell r="B895" t="str">
            <v>EDIFICACIÓN NO HABITACIONAL EN PROCESO</v>
          </cell>
          <cell r="C895">
            <v>25434685.77</v>
          </cell>
          <cell r="D895">
            <v>0</v>
          </cell>
          <cell r="E895">
            <v>0</v>
          </cell>
          <cell r="F895">
            <v>25434685.77</v>
          </cell>
        </row>
        <row r="896">
          <cell r="A896" t="str">
            <v>1.2.3.6.02.0001</v>
          </cell>
          <cell r="B896" t="str">
            <v>EDIFICACIÓN NO HABITACIONAL BIENES PROPIOS EN PROCESO</v>
          </cell>
          <cell r="C896">
            <v>25434685.77</v>
          </cell>
          <cell r="D896">
            <v>0</v>
          </cell>
          <cell r="E896">
            <v>0</v>
          </cell>
          <cell r="F896">
            <v>25434685.77</v>
          </cell>
        </row>
        <row r="897">
          <cell r="A897" t="str">
            <v>1.2.3.6.02.0002</v>
          </cell>
          <cell r="B897" t="str">
            <v>MANTENIMIENTO Y REHABILITACIÓN DE EDIFICIOS NO HABITACIONALES EN PROCESO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</row>
        <row r="898">
          <cell r="A898" t="str">
            <v>1.2.3.6.03.0000</v>
          </cell>
          <cell r="B898" t="str">
            <v>CONSTRUCCIÓN DE OBRAS PARA EL ABASTECIMIENTO DE AGUA, PETRÓLEO, GAS, ELECTRICIDAD Y TELECOMUNICACIONES EN PROCESO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</row>
        <row r="899">
          <cell r="A899" t="str">
            <v>1.2.3.6.03.0001</v>
          </cell>
          <cell r="B899" t="str">
            <v>CONSTRUCCIÓN DE OBRAS PARA EL ABASTECIMIENTO DE AGUA, PETRÓLEO, GAS, ELECTRICIDAD Y TELECOMUNICACIONES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</row>
        <row r="900">
          <cell r="A900" t="str">
            <v>1.2.3.6.03.0002</v>
          </cell>
          <cell r="B900" t="str">
            <v>MANTENIMIENTO Y REHABILITACIÓN DE OBRAS</v>
          </cell>
          <cell r="C900">
            <v>0</v>
          </cell>
          <cell r="D900">
            <v>0</v>
          </cell>
          <cell r="E900">
            <v>0</v>
          </cell>
          <cell r="F900">
            <v>0</v>
          </cell>
        </row>
        <row r="901">
          <cell r="A901" t="str">
            <v>1.2.3.6.04.0000</v>
          </cell>
          <cell r="B901" t="str">
            <v>DIVISIÓN DE TERRENOS Y CONSTRUCCIÓN DE OBRAS DE URBANIZACIÓN EN PROCESO</v>
          </cell>
          <cell r="C901">
            <v>0</v>
          </cell>
          <cell r="D901">
            <v>0</v>
          </cell>
          <cell r="E901">
            <v>0</v>
          </cell>
          <cell r="F901">
            <v>0</v>
          </cell>
        </row>
        <row r="902">
          <cell r="A902" t="str">
            <v>1.2.3.6.04.0001</v>
          </cell>
          <cell r="B902" t="str">
            <v>OBRA DE PREEDIFICACIÓN EN TERRENOS Y CONSTRUCCIÓN DE OBRAS DE URBANIZACIÓN EN PROCESO</v>
          </cell>
          <cell r="C902">
            <v>0</v>
          </cell>
          <cell r="D902">
            <v>0</v>
          </cell>
          <cell r="E902">
            <v>0</v>
          </cell>
          <cell r="F902">
            <v>0</v>
          </cell>
        </row>
        <row r="903">
          <cell r="A903" t="str">
            <v>1.2.3.6.04.0002</v>
          </cell>
          <cell r="B903" t="str">
            <v>CONSTRUCCIÓN DE OBRAS DE URBANIZACIÓN EN PROCESO</v>
          </cell>
          <cell r="C903">
            <v>0</v>
          </cell>
          <cell r="D903">
            <v>0</v>
          </cell>
          <cell r="E903">
            <v>0</v>
          </cell>
          <cell r="F903">
            <v>0</v>
          </cell>
        </row>
        <row r="904">
          <cell r="A904" t="str">
            <v>1.2.3.6.04.0003</v>
          </cell>
          <cell r="B904" t="str">
            <v>MANTENIMIENTO Y REHABILITACIÓN DE OBRAS DE URBANIZACIÓN EN PROCESO</v>
          </cell>
          <cell r="C904">
            <v>0</v>
          </cell>
          <cell r="D904">
            <v>0</v>
          </cell>
          <cell r="E904">
            <v>0</v>
          </cell>
          <cell r="F904">
            <v>0</v>
          </cell>
        </row>
        <row r="905">
          <cell r="A905" t="str">
            <v>1.2.3.6.05.0000</v>
          </cell>
          <cell r="B905" t="str">
            <v>CONSTRUCCIÓN DE VÍAS DE COMUNICACIÓN EN PROCESO</v>
          </cell>
          <cell r="C905">
            <v>0</v>
          </cell>
          <cell r="D905">
            <v>0</v>
          </cell>
          <cell r="E905">
            <v>0</v>
          </cell>
          <cell r="F905">
            <v>0</v>
          </cell>
        </row>
        <row r="906">
          <cell r="A906" t="str">
            <v>1.2.3.6.05.0001</v>
          </cell>
          <cell r="B906" t="str">
            <v>CONSTRUCCIÓN DE VÍAS DE COMUNICACIÓN EN PROCESO</v>
          </cell>
          <cell r="C906">
            <v>0</v>
          </cell>
          <cell r="D906">
            <v>0</v>
          </cell>
          <cell r="E906">
            <v>0</v>
          </cell>
          <cell r="F906">
            <v>0</v>
          </cell>
        </row>
        <row r="907">
          <cell r="A907" t="str">
            <v>1.2.3.6.05.0002</v>
          </cell>
          <cell r="B907" t="str">
            <v>MANTENIMIENTO Y REHABILITACIÓN DE VÍAS DE COMUNICACIÓN EN PROCESO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</row>
        <row r="908">
          <cell r="A908" t="str">
            <v>1.2.3.6.06.0000</v>
          </cell>
          <cell r="B908" t="str">
            <v>OTRAS CONSTRUCCIONES DE INGENIERÍA CIVIL U OBRA PESADA EN PROCESO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</row>
        <row r="909">
          <cell r="A909" t="str">
            <v>1.2.3.6.06.0001</v>
          </cell>
          <cell r="B909" t="str">
            <v>OTRAS CONSTRUCCIONES DE INGENIERÍA CIVIL</v>
          </cell>
          <cell r="C909">
            <v>0</v>
          </cell>
          <cell r="D909">
            <v>0</v>
          </cell>
          <cell r="E909">
            <v>0</v>
          </cell>
          <cell r="F909">
            <v>0</v>
          </cell>
        </row>
        <row r="910">
          <cell r="A910" t="str">
            <v>1.2.3.6.06.0002</v>
          </cell>
          <cell r="B910" t="str">
            <v>MANTENIMIENTO Y REHABILITACIÓN DE OTRAS CONSTRUCCIONES DE INGENIERÍA CIVIL U OBRA PESADA EN PROCESO</v>
          </cell>
          <cell r="C910">
            <v>0</v>
          </cell>
          <cell r="D910">
            <v>0</v>
          </cell>
          <cell r="E910">
            <v>0</v>
          </cell>
          <cell r="F910">
            <v>0</v>
          </cell>
        </row>
        <row r="911">
          <cell r="A911" t="str">
            <v>1.2.3.6.07.0000</v>
          </cell>
          <cell r="B911" t="str">
            <v>INSTALACIONES Y EQUIPAMIENTO EN CONSTRUCCIONES EN PROCESO</v>
          </cell>
          <cell r="C911">
            <v>0</v>
          </cell>
          <cell r="D911">
            <v>0</v>
          </cell>
          <cell r="E911">
            <v>0</v>
          </cell>
          <cell r="F911">
            <v>0</v>
          </cell>
        </row>
        <row r="912">
          <cell r="A912" t="str">
            <v>1.2.3.6.07.0001</v>
          </cell>
          <cell r="B912" t="str">
            <v>INSTALACIONES Y OBRAS DE CONSTRUCCIONES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</row>
        <row r="913">
          <cell r="A913" t="str">
            <v>1.2.3.6.09.0000</v>
          </cell>
          <cell r="B913" t="str">
            <v>TRABAJOS DE ACABADOS EN EDIFICACIONES Y OTROS TRABAJOS ESPECIALIZADOS EN PROCESO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</row>
        <row r="914">
          <cell r="A914" t="str">
            <v>1.2.3.6.09.0001</v>
          </cell>
          <cell r="B914" t="str">
            <v>ENSAMBLE Y EDIFICACIÓN DE CONSTRUCCIONES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</row>
        <row r="915">
          <cell r="A915" t="str">
            <v>1.2.3.6.09.0002</v>
          </cell>
          <cell r="B915" t="str">
            <v>OBRA DE TERMINACIÓN Y ACABADOS DE EDIFICACIONES</v>
          </cell>
          <cell r="C915">
            <v>0</v>
          </cell>
          <cell r="D915">
            <v>0</v>
          </cell>
          <cell r="E915">
            <v>0</v>
          </cell>
          <cell r="F915">
            <v>0</v>
          </cell>
        </row>
        <row r="916">
          <cell r="A916" t="str">
            <v>1.2.3.6.09.0003</v>
          </cell>
          <cell r="B916" t="str">
            <v>SERVICIOS DE SUPERVISIÓN DE OBRAS EN PROCESO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</row>
        <row r="917">
          <cell r="A917" t="str">
            <v>1.2.3.6.09.0004</v>
          </cell>
          <cell r="B917" t="str">
            <v>SERVICIOS PARA LA LIBERACIÓN DE DERECHOS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</row>
        <row r="918">
          <cell r="A918" t="str">
            <v>1.2.3.6.09.0005</v>
          </cell>
          <cell r="B918" t="str">
            <v>OTROS SERVICIOS RELACIONADOS CON OBRAS PROPIAS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</row>
        <row r="919">
          <cell r="A919" t="str">
            <v>1.2.3.9.00.0000</v>
          </cell>
          <cell r="B919" t="str">
            <v>OTROS BIENES INMUEBLES</v>
          </cell>
          <cell r="C919">
            <v>0</v>
          </cell>
          <cell r="D919">
            <v>0</v>
          </cell>
          <cell r="E919">
            <v>0</v>
          </cell>
          <cell r="F919">
            <v>0</v>
          </cell>
        </row>
        <row r="920">
          <cell r="A920" t="str">
            <v>1.2.3.9.01.0000</v>
          </cell>
          <cell r="B920" t="str">
            <v>OTROS BIENES INMUEBLES</v>
          </cell>
          <cell r="C920">
            <v>0</v>
          </cell>
          <cell r="D920">
            <v>0</v>
          </cell>
          <cell r="E920">
            <v>0</v>
          </cell>
          <cell r="F920">
            <v>0</v>
          </cell>
        </row>
        <row r="921">
          <cell r="A921" t="str">
            <v>1.2.3.9.01.0001</v>
          </cell>
          <cell r="B921" t="str">
            <v>ADJUDICACIONES, EXPROPIACIONES E INDEMNIZACIONES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</row>
        <row r="922">
          <cell r="A922" t="str">
            <v>1.2.3.9.01.0002</v>
          </cell>
          <cell r="B922" t="str">
            <v>BIENES INMUEBLES EN LA MODALIDAD DE PROYECTOS</v>
          </cell>
          <cell r="C922">
            <v>0</v>
          </cell>
          <cell r="D922">
            <v>0</v>
          </cell>
          <cell r="E922">
            <v>0</v>
          </cell>
          <cell r="F922">
            <v>0</v>
          </cell>
        </row>
        <row r="923">
          <cell r="A923" t="str">
            <v>1.2.3.9.01.0003</v>
          </cell>
          <cell r="B923" t="str">
            <v>OTROS BIENES INMUEBLES</v>
          </cell>
          <cell r="C923">
            <v>0</v>
          </cell>
          <cell r="D923">
            <v>0</v>
          </cell>
          <cell r="E923">
            <v>0</v>
          </cell>
          <cell r="F923">
            <v>0</v>
          </cell>
        </row>
        <row r="924">
          <cell r="A924" t="str">
            <v>1.2.4.0.00.0000</v>
          </cell>
          <cell r="B924" t="str">
            <v>BIENES MUEBLES</v>
          </cell>
          <cell r="C924">
            <v>1984525537.22</v>
          </cell>
          <cell r="D924">
            <v>0</v>
          </cell>
          <cell r="E924">
            <v>0</v>
          </cell>
          <cell r="F924">
            <v>1984525537.22</v>
          </cell>
        </row>
        <row r="925">
          <cell r="A925" t="str">
            <v>1.2.4.1.00.0000</v>
          </cell>
          <cell r="B925" t="str">
            <v>MOBILIARIO Y EQUIPO DE ADMINISTRACIÓN</v>
          </cell>
          <cell r="C925">
            <v>164748191.69999999</v>
          </cell>
          <cell r="D925">
            <v>0</v>
          </cell>
          <cell r="E925">
            <v>0</v>
          </cell>
          <cell r="F925">
            <v>164748191.69999999</v>
          </cell>
        </row>
        <row r="926">
          <cell r="A926" t="str">
            <v>1.2.4.1.01.0000</v>
          </cell>
          <cell r="B926" t="str">
            <v>MUEBLES DE OFICINA Y ESTANTERÍA</v>
          </cell>
          <cell r="C926">
            <v>27401741.539999999</v>
          </cell>
          <cell r="D926">
            <v>0</v>
          </cell>
          <cell r="E926">
            <v>0</v>
          </cell>
          <cell r="F926">
            <v>27401741.539999999</v>
          </cell>
        </row>
        <row r="927">
          <cell r="A927" t="str">
            <v>1.2.4.1.01.0001</v>
          </cell>
          <cell r="B927" t="str">
            <v>MOBILIARIO</v>
          </cell>
          <cell r="C927">
            <v>27401741.539999999</v>
          </cell>
          <cell r="D927">
            <v>0</v>
          </cell>
          <cell r="E927">
            <v>0</v>
          </cell>
          <cell r="F927">
            <v>27401741.539999999</v>
          </cell>
        </row>
        <row r="928">
          <cell r="A928" t="str">
            <v>1.2.4.1.02.0000</v>
          </cell>
          <cell r="B928" t="str">
            <v>MUEBLES, EXCEPTO DE OFICINA Y ESTANTERÍA</v>
          </cell>
          <cell r="C928">
            <v>2849951.3</v>
          </cell>
          <cell r="D928">
            <v>0</v>
          </cell>
          <cell r="E928">
            <v>0</v>
          </cell>
          <cell r="F928">
            <v>2849951.3</v>
          </cell>
        </row>
        <row r="929">
          <cell r="A929" t="str">
            <v>1.2.4.1.02.0001</v>
          </cell>
          <cell r="B929" t="str">
            <v>MUEBLES, EXCEPTO DE OFICINA Y ESTANTERÍA</v>
          </cell>
          <cell r="C929">
            <v>2849951.3</v>
          </cell>
          <cell r="D929">
            <v>0</v>
          </cell>
          <cell r="E929">
            <v>0</v>
          </cell>
          <cell r="F929">
            <v>2849951.3</v>
          </cell>
        </row>
        <row r="930">
          <cell r="A930" t="str">
            <v>1.2.4.1.03.0000</v>
          </cell>
          <cell r="B930" t="str">
            <v>EQUIPO DE CÓMPUTO Y DE TECNOLOGÍAS DE INFORMACIÓN</v>
          </cell>
          <cell r="C930">
            <v>113881223.59999999</v>
          </cell>
          <cell r="D930">
            <v>0</v>
          </cell>
          <cell r="E930">
            <v>0</v>
          </cell>
          <cell r="F930">
            <v>113881223.59999999</v>
          </cell>
        </row>
        <row r="931">
          <cell r="A931" t="str">
            <v>1.2.4.1.03.0001</v>
          </cell>
          <cell r="B931" t="str">
            <v>BIENES INFORMÁTICOS</v>
          </cell>
          <cell r="C931">
            <v>113881223.59999999</v>
          </cell>
          <cell r="D931">
            <v>0</v>
          </cell>
          <cell r="E931">
            <v>0</v>
          </cell>
          <cell r="F931">
            <v>113881223.59999999</v>
          </cell>
        </row>
        <row r="932">
          <cell r="A932" t="str">
            <v>1.2.4.1.09.0000</v>
          </cell>
          <cell r="B932" t="str">
            <v>OTROS MOBILIARIOS Y EQUIPOS DE ADMINISTRACIÓN</v>
          </cell>
          <cell r="C932">
            <v>20615275.260000002</v>
          </cell>
          <cell r="D932">
            <v>0</v>
          </cell>
          <cell r="E932">
            <v>0</v>
          </cell>
          <cell r="F932">
            <v>20615275.260000002</v>
          </cell>
        </row>
        <row r="933">
          <cell r="A933" t="str">
            <v>1.2.4.1.09.0001</v>
          </cell>
          <cell r="B933" t="str">
            <v>EQUIPO DE ADMINISTRACIÓN</v>
          </cell>
          <cell r="C933">
            <v>20615275.260000002</v>
          </cell>
          <cell r="D933">
            <v>0</v>
          </cell>
          <cell r="E933">
            <v>0</v>
          </cell>
          <cell r="F933">
            <v>20615275.260000002</v>
          </cell>
        </row>
        <row r="934">
          <cell r="A934" t="str">
            <v>1.2.4.1.09.0002</v>
          </cell>
          <cell r="B934" t="str">
            <v>ADJUDICACIONES, EXPROPIACIONES E INDEMNIZACIONES</v>
          </cell>
          <cell r="C934">
            <v>0</v>
          </cell>
          <cell r="D934">
            <v>0</v>
          </cell>
          <cell r="E934">
            <v>0</v>
          </cell>
          <cell r="F934">
            <v>0</v>
          </cell>
        </row>
        <row r="935">
          <cell r="A935" t="str">
            <v>1.2.4.2.00.0000</v>
          </cell>
          <cell r="B935" t="str">
            <v>MOBILIARIO Y EQUIPO EDUCACIONAL Y RECREATIVO</v>
          </cell>
          <cell r="C935">
            <v>17445984.48</v>
          </cell>
          <cell r="D935">
            <v>0</v>
          </cell>
          <cell r="E935">
            <v>0</v>
          </cell>
          <cell r="F935">
            <v>17445984.48</v>
          </cell>
        </row>
        <row r="936">
          <cell r="A936" t="str">
            <v>1.2.4.2.01.0000</v>
          </cell>
          <cell r="B936" t="str">
            <v>EQUIPOS Y APARATOS AUDIOVISUALES</v>
          </cell>
          <cell r="C936">
            <v>7775714.9299999997</v>
          </cell>
          <cell r="D936">
            <v>0</v>
          </cell>
          <cell r="E936">
            <v>0</v>
          </cell>
          <cell r="F936">
            <v>7775714.9299999997</v>
          </cell>
        </row>
        <row r="937">
          <cell r="A937" t="str">
            <v>1.2.4.2.01.0001</v>
          </cell>
          <cell r="B937" t="str">
            <v>EQUIPOS Y APARATOS AUDIOVISUALES</v>
          </cell>
          <cell r="C937">
            <v>7775714.9299999997</v>
          </cell>
          <cell r="D937">
            <v>0</v>
          </cell>
          <cell r="E937">
            <v>0</v>
          </cell>
          <cell r="F937">
            <v>7775714.9299999997</v>
          </cell>
        </row>
        <row r="938">
          <cell r="A938" t="str">
            <v>1.2.4.2.02.0000</v>
          </cell>
          <cell r="B938" t="str">
            <v>APARATOS DEPORTIVOS</v>
          </cell>
          <cell r="C938">
            <v>1460123.05</v>
          </cell>
          <cell r="D938">
            <v>0</v>
          </cell>
          <cell r="E938">
            <v>0</v>
          </cell>
          <cell r="F938">
            <v>1460123.05</v>
          </cell>
        </row>
        <row r="939">
          <cell r="A939" t="str">
            <v>1.2.4.2.02.0001</v>
          </cell>
          <cell r="B939" t="str">
            <v>APARATOS DEPORTIVOS</v>
          </cell>
          <cell r="C939">
            <v>1460123.05</v>
          </cell>
          <cell r="D939">
            <v>0</v>
          </cell>
          <cell r="E939">
            <v>0</v>
          </cell>
          <cell r="F939">
            <v>1460123.05</v>
          </cell>
        </row>
        <row r="940">
          <cell r="A940" t="str">
            <v>1.2.4.2.03.0000</v>
          </cell>
          <cell r="B940" t="str">
            <v>CÁMARAS FOTOGRÁFICAS Y DE VIDEO</v>
          </cell>
          <cell r="C940">
            <v>4748862.16</v>
          </cell>
          <cell r="D940">
            <v>0</v>
          </cell>
          <cell r="E940">
            <v>0</v>
          </cell>
          <cell r="F940">
            <v>4748862.16</v>
          </cell>
        </row>
        <row r="941">
          <cell r="A941" t="str">
            <v>1.2.4.2.03.0001</v>
          </cell>
          <cell r="B941" t="str">
            <v>CÁMARAS FOTOGRÁFICAS Y DE VIDEO</v>
          </cell>
          <cell r="C941">
            <v>4748862.16</v>
          </cell>
          <cell r="D941">
            <v>0</v>
          </cell>
          <cell r="E941">
            <v>0</v>
          </cell>
          <cell r="F941">
            <v>4748862.16</v>
          </cell>
        </row>
        <row r="942">
          <cell r="A942" t="str">
            <v>1.2.4.2.09.0000</v>
          </cell>
          <cell r="B942" t="str">
            <v>OTRO MOBILIARIO Y EQUIPO EDUCACIONAL Y RECREATIVO</v>
          </cell>
          <cell r="C942">
            <v>3461284.34</v>
          </cell>
          <cell r="D942">
            <v>0</v>
          </cell>
          <cell r="E942">
            <v>0</v>
          </cell>
          <cell r="F942">
            <v>3461284.34</v>
          </cell>
        </row>
        <row r="943">
          <cell r="A943" t="str">
            <v>1.2.4.2.09.0001</v>
          </cell>
          <cell r="B943" t="str">
            <v>OTRO MOBILIARIO Y EQUIPO EDUCACIONAL Y RECREATIVO</v>
          </cell>
          <cell r="C943">
            <v>3461284.34</v>
          </cell>
          <cell r="D943">
            <v>0</v>
          </cell>
          <cell r="E943">
            <v>0</v>
          </cell>
          <cell r="F943">
            <v>3461284.34</v>
          </cell>
        </row>
        <row r="944">
          <cell r="A944" t="str">
            <v>1.2.4.3.00.0000</v>
          </cell>
          <cell r="B944" t="str">
            <v>EQUIPO E INSTRUMENTAL MÉDICO Y DE LABORATORIO</v>
          </cell>
          <cell r="C944">
            <v>74667749.959999993</v>
          </cell>
          <cell r="D944">
            <v>0</v>
          </cell>
          <cell r="E944">
            <v>0</v>
          </cell>
          <cell r="F944">
            <v>74667749.959999993</v>
          </cell>
        </row>
        <row r="945">
          <cell r="A945" t="str">
            <v>1.2.4.3.01.0000</v>
          </cell>
          <cell r="B945" t="str">
            <v>EQUIPO MÉDICO Y DE LABORATORIO</v>
          </cell>
          <cell r="C945">
            <v>70700369</v>
          </cell>
          <cell r="D945">
            <v>0</v>
          </cell>
          <cell r="E945">
            <v>0</v>
          </cell>
          <cell r="F945">
            <v>70700369</v>
          </cell>
        </row>
        <row r="946">
          <cell r="A946" t="str">
            <v>1.2.4.3.01.0001</v>
          </cell>
          <cell r="B946" t="str">
            <v>EQUIPO MÉDICO Y DE LABORATORIO</v>
          </cell>
          <cell r="C946">
            <v>70700369</v>
          </cell>
          <cell r="D946">
            <v>0</v>
          </cell>
          <cell r="E946">
            <v>0</v>
          </cell>
          <cell r="F946">
            <v>70700369</v>
          </cell>
        </row>
        <row r="947">
          <cell r="A947" t="str">
            <v>1.2.4.3.02.0000</v>
          </cell>
          <cell r="B947" t="str">
            <v>INSTRUMENTAL MÉDICO Y DE LABORATORIO</v>
          </cell>
          <cell r="C947">
            <v>3967380.96</v>
          </cell>
          <cell r="D947">
            <v>0</v>
          </cell>
          <cell r="E947">
            <v>0</v>
          </cell>
          <cell r="F947">
            <v>3967380.96</v>
          </cell>
        </row>
        <row r="948">
          <cell r="A948" t="str">
            <v>1.2.4.3.02.0001</v>
          </cell>
          <cell r="B948" t="str">
            <v>INSTRUMENTAL MÉDICO Y DE LABORATORIO</v>
          </cell>
          <cell r="C948">
            <v>3967380.96</v>
          </cell>
          <cell r="D948">
            <v>0</v>
          </cell>
          <cell r="E948">
            <v>0</v>
          </cell>
          <cell r="F948">
            <v>3967380.96</v>
          </cell>
        </row>
        <row r="949">
          <cell r="A949" t="str">
            <v>1.2.4.4.00.0000</v>
          </cell>
          <cell r="B949" t="str">
            <v>VEHÍCULOS Y EQUIPO DE TRANSPORTE</v>
          </cell>
          <cell r="C949">
            <v>805228315.88999999</v>
          </cell>
          <cell r="D949">
            <v>0</v>
          </cell>
          <cell r="E949">
            <v>0</v>
          </cell>
          <cell r="F949">
            <v>805228315.88999999</v>
          </cell>
        </row>
        <row r="950">
          <cell r="A950" t="str">
            <v>1.2.4.4.01.0000</v>
          </cell>
          <cell r="B950" t="str">
            <v>VEHÍCULOS Y EQUIPO TERRESTRE</v>
          </cell>
          <cell r="C950">
            <v>666784621.74000001</v>
          </cell>
          <cell r="D950">
            <v>0</v>
          </cell>
          <cell r="E950">
            <v>0</v>
          </cell>
          <cell r="F950">
            <v>666784621.74000001</v>
          </cell>
        </row>
        <row r="951">
          <cell r="A951" t="str">
            <v>1.2.4.4.01.0001</v>
          </cell>
          <cell r="B951" t="str">
            <v>VEHÍCULOS Y EQUIPO DE TRANSPORTE</v>
          </cell>
          <cell r="C951">
            <v>85174153.129999995</v>
          </cell>
          <cell r="D951">
            <v>0</v>
          </cell>
          <cell r="E951">
            <v>0</v>
          </cell>
          <cell r="F951">
            <v>85174153.129999995</v>
          </cell>
        </row>
        <row r="952">
          <cell r="A952" t="str">
            <v>1.2.4.4.01.0002</v>
          </cell>
          <cell r="B952" t="str">
            <v>VEHÍCULOS Y EQUIPO TERRESTRE (SEGURIDAD PÚBLICA Y VIALIDAD)</v>
          </cell>
          <cell r="C952">
            <v>581610468.61000001</v>
          </cell>
          <cell r="D952">
            <v>0</v>
          </cell>
          <cell r="E952">
            <v>0</v>
          </cell>
          <cell r="F952">
            <v>581610468.61000001</v>
          </cell>
        </row>
        <row r="953">
          <cell r="A953" t="str">
            <v>1.2.4.4.02.0000</v>
          </cell>
          <cell r="B953" t="str">
            <v>CARROCERÍAS Y REMOLQUES</v>
          </cell>
          <cell r="C953">
            <v>41965551.130000003</v>
          </cell>
          <cell r="D953">
            <v>0</v>
          </cell>
          <cell r="E953">
            <v>0</v>
          </cell>
          <cell r="F953">
            <v>41965551.130000003</v>
          </cell>
        </row>
        <row r="954">
          <cell r="A954" t="str">
            <v>1.2.4.4.02.0001</v>
          </cell>
          <cell r="B954" t="str">
            <v>CARROCERÍAS Y REMOLQUES</v>
          </cell>
          <cell r="C954">
            <v>21688943.73</v>
          </cell>
          <cell r="D954">
            <v>0</v>
          </cell>
          <cell r="E954">
            <v>0</v>
          </cell>
          <cell r="F954">
            <v>21688943.73</v>
          </cell>
        </row>
        <row r="955">
          <cell r="A955" t="str">
            <v>1.2.4.4.02.0002</v>
          </cell>
          <cell r="B955" t="str">
            <v>CARROCERÍAS  REMOLQUES (SEGURIDAD PÚBLICA Y VIALIDAD)</v>
          </cell>
          <cell r="C955">
            <v>20276607.399999999</v>
          </cell>
          <cell r="D955">
            <v>0</v>
          </cell>
          <cell r="E955">
            <v>0</v>
          </cell>
          <cell r="F955">
            <v>20276607.399999999</v>
          </cell>
        </row>
        <row r="956">
          <cell r="A956" t="str">
            <v>1.2.4.4.03.0000</v>
          </cell>
          <cell r="B956" t="str">
            <v>EQUIPO AEROESPACIAL</v>
          </cell>
          <cell r="C956">
            <v>0</v>
          </cell>
          <cell r="D956">
            <v>0</v>
          </cell>
          <cell r="E956">
            <v>0</v>
          </cell>
          <cell r="F956">
            <v>0</v>
          </cell>
        </row>
        <row r="957">
          <cell r="A957" t="str">
            <v>1.2.4.4.04.0000</v>
          </cell>
          <cell r="B957" t="str">
            <v>EQUIPO FERROVIARIO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</row>
        <row r="958">
          <cell r="A958" t="str">
            <v>1.2.4.4.05.0000</v>
          </cell>
          <cell r="B958" t="str">
            <v>EMBARCACIONES</v>
          </cell>
          <cell r="C958">
            <v>241975.62</v>
          </cell>
          <cell r="D958">
            <v>0</v>
          </cell>
          <cell r="E958">
            <v>0</v>
          </cell>
          <cell r="F958">
            <v>241975.62</v>
          </cell>
        </row>
        <row r="959">
          <cell r="A959" t="str">
            <v>1.2.4.4.05.0001</v>
          </cell>
          <cell r="B959" t="str">
            <v>EMBARCACIONES</v>
          </cell>
          <cell r="C959">
            <v>241975.62</v>
          </cell>
          <cell r="D959">
            <v>0</v>
          </cell>
          <cell r="E959">
            <v>0</v>
          </cell>
          <cell r="F959">
            <v>241975.62</v>
          </cell>
        </row>
        <row r="960">
          <cell r="A960" t="str">
            <v>1.2.4.4.09.0000</v>
          </cell>
          <cell r="B960" t="str">
            <v>OTROS EQUIPOS DE TRANSPORTE</v>
          </cell>
          <cell r="C960">
            <v>96236167.400000006</v>
          </cell>
          <cell r="D960">
            <v>0</v>
          </cell>
          <cell r="E960">
            <v>0</v>
          </cell>
          <cell r="F960">
            <v>96236167.400000006</v>
          </cell>
        </row>
        <row r="961">
          <cell r="A961" t="str">
            <v>1.2.4.4.09.0001</v>
          </cell>
          <cell r="B961" t="str">
            <v>OTROS EQUIPOS DE TRANSPORTE</v>
          </cell>
          <cell r="C961">
            <v>2062106.29</v>
          </cell>
          <cell r="D961">
            <v>0</v>
          </cell>
          <cell r="E961">
            <v>0</v>
          </cell>
          <cell r="F961">
            <v>2062106.29</v>
          </cell>
        </row>
        <row r="962">
          <cell r="A962" t="str">
            <v>1.2.4.4.09.0002</v>
          </cell>
          <cell r="B962" t="str">
            <v>OTROS EQUIPOS DE TRANSPORTE (SEGURIDAD PÚBLICA Y VIALIDAD)</v>
          </cell>
          <cell r="C962">
            <v>94174061.109999999</v>
          </cell>
          <cell r="D962">
            <v>0</v>
          </cell>
          <cell r="E962">
            <v>0</v>
          </cell>
          <cell r="F962">
            <v>94174061.109999999</v>
          </cell>
        </row>
        <row r="963">
          <cell r="A963" t="str">
            <v>1.2.4.5.00.0000</v>
          </cell>
          <cell r="B963" t="str">
            <v>EQUIPO DE DEFENSA Y SEGURIDAD</v>
          </cell>
          <cell r="C963">
            <v>664805770.59000003</v>
          </cell>
          <cell r="D963">
            <v>0</v>
          </cell>
          <cell r="E963">
            <v>0</v>
          </cell>
          <cell r="F963">
            <v>664805770.59000003</v>
          </cell>
        </row>
        <row r="964">
          <cell r="A964" t="str">
            <v>1.2.4.5.01.0000</v>
          </cell>
          <cell r="B964" t="str">
            <v>EQUIPO DE DEFENSA Y SEGURIDAD</v>
          </cell>
          <cell r="C964">
            <v>664805770.59000003</v>
          </cell>
          <cell r="D964">
            <v>0</v>
          </cell>
          <cell r="E964">
            <v>0</v>
          </cell>
          <cell r="F964">
            <v>664805770.59000003</v>
          </cell>
        </row>
        <row r="965">
          <cell r="A965" t="str">
            <v>1.2.4.5.01.0001</v>
          </cell>
          <cell r="B965" t="str">
            <v>EQUIPO DE DEFENSA Y SEGURIDAD</v>
          </cell>
          <cell r="C965">
            <v>664805770.59000003</v>
          </cell>
          <cell r="D965">
            <v>0</v>
          </cell>
          <cell r="E965">
            <v>0</v>
          </cell>
          <cell r="F965">
            <v>664805770.59000003</v>
          </cell>
        </row>
        <row r="966">
          <cell r="A966" t="str">
            <v>1.2.4.5.01.0002</v>
          </cell>
          <cell r="B966" t="str">
            <v>EQUIPO DE MONITOREO SEGURIDAD</v>
          </cell>
          <cell r="C966">
            <v>0</v>
          </cell>
          <cell r="D966">
            <v>0</v>
          </cell>
          <cell r="E966">
            <v>0</v>
          </cell>
          <cell r="F966">
            <v>0</v>
          </cell>
        </row>
        <row r="967">
          <cell r="A967" t="str">
            <v>1.2.4.6.00.0000</v>
          </cell>
          <cell r="B967" t="str">
            <v>MAQUINARIA, OTROS EQUIPOS Y HERRAMIENTAS</v>
          </cell>
          <cell r="C967">
            <v>257083224.59999999</v>
          </cell>
          <cell r="D967">
            <v>0</v>
          </cell>
          <cell r="E967">
            <v>0</v>
          </cell>
          <cell r="F967">
            <v>257083224.59999999</v>
          </cell>
        </row>
        <row r="968">
          <cell r="A968" t="str">
            <v>1.2.4.6.01.0000</v>
          </cell>
          <cell r="B968" t="str">
            <v>MAQUINARIA Y EQUIPO AGROPECUARIO</v>
          </cell>
          <cell r="C968">
            <v>0</v>
          </cell>
          <cell r="D968">
            <v>0</v>
          </cell>
          <cell r="E968">
            <v>0</v>
          </cell>
          <cell r="F968">
            <v>0</v>
          </cell>
        </row>
        <row r="969">
          <cell r="A969" t="str">
            <v>1.2.4.6.01.0001</v>
          </cell>
          <cell r="B969" t="str">
            <v>MAQUINARIA Y EQUIPO AGROPECUARIO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</row>
        <row r="970">
          <cell r="A970" t="str">
            <v>1.2.4.6.02.0000</v>
          </cell>
          <cell r="B970" t="str">
            <v>MAQUINARIA Y EQUIPO INDUSTRIAL</v>
          </cell>
          <cell r="C970">
            <v>12476292.82</v>
          </cell>
          <cell r="D970">
            <v>0</v>
          </cell>
          <cell r="E970">
            <v>0</v>
          </cell>
          <cell r="F970">
            <v>12476292.82</v>
          </cell>
        </row>
        <row r="971">
          <cell r="A971" t="str">
            <v>1.2.4.6.02.0001</v>
          </cell>
          <cell r="B971" t="str">
            <v>MAQUINARIA Y EQUIPO INDUSTRIAL</v>
          </cell>
          <cell r="C971">
            <v>12476292.82</v>
          </cell>
          <cell r="D971">
            <v>0</v>
          </cell>
          <cell r="E971">
            <v>0</v>
          </cell>
          <cell r="F971">
            <v>12476292.82</v>
          </cell>
        </row>
        <row r="972">
          <cell r="A972" t="str">
            <v>1.2.4.6.03.0000</v>
          </cell>
          <cell r="B972" t="str">
            <v>MAQUINARIA Y EQUIPO DE CONSTRUCCIÓN</v>
          </cell>
          <cell r="C972">
            <v>13158861.35</v>
          </cell>
          <cell r="D972">
            <v>0</v>
          </cell>
          <cell r="E972">
            <v>0</v>
          </cell>
          <cell r="F972">
            <v>13158861.35</v>
          </cell>
        </row>
        <row r="973">
          <cell r="A973" t="str">
            <v>1.2.4.6.03.0001</v>
          </cell>
          <cell r="B973" t="str">
            <v>MAQUINARIA Y EQUIPO DE CONSTRUCCIÓN</v>
          </cell>
          <cell r="C973">
            <v>13158861.35</v>
          </cell>
          <cell r="D973">
            <v>0</v>
          </cell>
          <cell r="E973">
            <v>0</v>
          </cell>
          <cell r="F973">
            <v>13158861.35</v>
          </cell>
        </row>
        <row r="974">
          <cell r="A974" t="str">
            <v>1.2.4.6.04.0000</v>
          </cell>
          <cell r="B974" t="str">
            <v>SISTEMAS DE AIRE ACONDICIONADO , CALEFACCIÓN Y DE REFRIGERACIÓN INDUSTRIAL Y COMERCIAL</v>
          </cell>
          <cell r="C974">
            <v>37758446.390000001</v>
          </cell>
          <cell r="D974">
            <v>0</v>
          </cell>
          <cell r="E974">
            <v>0</v>
          </cell>
          <cell r="F974">
            <v>37758446.390000001</v>
          </cell>
        </row>
        <row r="975">
          <cell r="A975" t="str">
            <v>1.2.4.6.04.0001</v>
          </cell>
          <cell r="B975" t="str">
            <v>SISTEMA DE AIRE ACONDICIONADO Y REFRIGERACIÓN</v>
          </cell>
          <cell r="C975">
            <v>37758446.390000001</v>
          </cell>
          <cell r="D975">
            <v>0</v>
          </cell>
          <cell r="E975">
            <v>0</v>
          </cell>
          <cell r="F975">
            <v>37758446.390000001</v>
          </cell>
        </row>
        <row r="976">
          <cell r="A976" t="str">
            <v>1.2.4.6.05.0000</v>
          </cell>
          <cell r="B976" t="str">
            <v>EQUIPO DE COMUNICACIÓN Y TELECOMUNICACIÓN</v>
          </cell>
          <cell r="C976">
            <v>91165381.840000004</v>
          </cell>
          <cell r="D976">
            <v>0</v>
          </cell>
          <cell r="E976">
            <v>0</v>
          </cell>
          <cell r="F976">
            <v>91165381.840000004</v>
          </cell>
        </row>
        <row r="977">
          <cell r="A977" t="str">
            <v>1.2.4.6.05.0001</v>
          </cell>
          <cell r="B977" t="str">
            <v>EQUIPO Y APARATOS DE COMUNICACIÓN Y TELECOMUNICACIÓN</v>
          </cell>
          <cell r="C977">
            <v>91165381.840000004</v>
          </cell>
          <cell r="D977">
            <v>0</v>
          </cell>
          <cell r="E977">
            <v>0</v>
          </cell>
          <cell r="F977">
            <v>91165381.840000004</v>
          </cell>
        </row>
        <row r="978">
          <cell r="A978" t="str">
            <v>1.2.4.6.06.0000</v>
          </cell>
          <cell r="B978" t="str">
            <v>EQUIPOS DE GENERACIÓN ELÉCTRICA, APARATOS Y ACCESORIOS ELECTRÓNICOS</v>
          </cell>
          <cell r="C978">
            <v>13159780.300000001</v>
          </cell>
          <cell r="D978">
            <v>0</v>
          </cell>
          <cell r="E978">
            <v>0</v>
          </cell>
          <cell r="F978">
            <v>13159780.300000001</v>
          </cell>
        </row>
        <row r="979">
          <cell r="A979" t="str">
            <v>1.2.4.6.06.0001</v>
          </cell>
          <cell r="B979" t="str">
            <v>EQUIPOS DE GENERACIÓN ELÉCTRICA, APARATOS Y ACCESORIOS ELECTRÓNICOS</v>
          </cell>
          <cell r="C979">
            <v>13159780.300000001</v>
          </cell>
          <cell r="D979">
            <v>0</v>
          </cell>
          <cell r="E979">
            <v>0</v>
          </cell>
          <cell r="F979">
            <v>13159780.300000001</v>
          </cell>
        </row>
        <row r="980">
          <cell r="A980" t="str">
            <v>1.2.4.6.07.0000</v>
          </cell>
          <cell r="B980" t="str">
            <v>HERRAMIENTAS Y MÁQUINAS-HERRAMIENTAS</v>
          </cell>
          <cell r="C980">
            <v>53903652.890000001</v>
          </cell>
          <cell r="D980">
            <v>0</v>
          </cell>
          <cell r="E980">
            <v>0</v>
          </cell>
          <cell r="F980">
            <v>53903652.890000001</v>
          </cell>
        </row>
        <row r="981">
          <cell r="A981" t="str">
            <v>1.2.4.6.07.0001</v>
          </cell>
          <cell r="B981" t="str">
            <v>HERRAMIENTAS Y MÁQUINAS-HERRAMIENTAS</v>
          </cell>
          <cell r="C981">
            <v>53903652.890000001</v>
          </cell>
          <cell r="D981">
            <v>0</v>
          </cell>
          <cell r="E981">
            <v>0</v>
          </cell>
          <cell r="F981">
            <v>53903652.890000001</v>
          </cell>
        </row>
        <row r="982">
          <cell r="A982" t="str">
            <v>1.2.4.6.09.0000</v>
          </cell>
          <cell r="B982" t="str">
            <v>OTROS EQUIPOS</v>
          </cell>
          <cell r="C982">
            <v>35460809.009999998</v>
          </cell>
          <cell r="D982">
            <v>0</v>
          </cell>
          <cell r="E982">
            <v>0</v>
          </cell>
          <cell r="F982">
            <v>35460809.009999998</v>
          </cell>
        </row>
        <row r="983">
          <cell r="A983" t="str">
            <v>1.2.4.6.09.0001</v>
          </cell>
          <cell r="B983" t="str">
            <v>OTROS BIENES MUEBLES</v>
          </cell>
          <cell r="C983">
            <v>35460809.009999998</v>
          </cell>
          <cell r="D983">
            <v>0</v>
          </cell>
          <cell r="E983">
            <v>0</v>
          </cell>
          <cell r="F983">
            <v>35460809.009999998</v>
          </cell>
        </row>
        <row r="984">
          <cell r="A984" t="str">
            <v>1.2.4.7.00.0000</v>
          </cell>
          <cell r="B984" t="str">
            <v>COLECCIONES, OBRAS DE ARTE Y OBJETOS VALIOSOS</v>
          </cell>
          <cell r="C984">
            <v>546300</v>
          </cell>
          <cell r="D984">
            <v>0</v>
          </cell>
          <cell r="E984">
            <v>0</v>
          </cell>
          <cell r="F984">
            <v>546300</v>
          </cell>
        </row>
        <row r="985">
          <cell r="A985" t="str">
            <v>1.2.4.7.01.0000</v>
          </cell>
          <cell r="B985" t="str">
            <v>BIENES ARTÍSTICOS, CULTURALES Y CIENTÍFICOS</v>
          </cell>
          <cell r="C985">
            <v>546300</v>
          </cell>
          <cell r="D985">
            <v>0</v>
          </cell>
          <cell r="E985">
            <v>0</v>
          </cell>
          <cell r="F985">
            <v>546300</v>
          </cell>
        </row>
        <row r="986">
          <cell r="A986" t="str">
            <v>1.2.4.7.01.0001</v>
          </cell>
          <cell r="B986" t="str">
            <v>BIENES ARTÍSTICOS, CULTURALES Y CIENTÍFICOS</v>
          </cell>
          <cell r="C986">
            <v>546300</v>
          </cell>
          <cell r="D986">
            <v>0</v>
          </cell>
          <cell r="E986">
            <v>0</v>
          </cell>
          <cell r="F986">
            <v>546300</v>
          </cell>
        </row>
        <row r="987">
          <cell r="A987" t="str">
            <v>1.2.4.7.02.0000</v>
          </cell>
          <cell r="B987" t="str">
            <v>OBJETOS DE VALOR</v>
          </cell>
          <cell r="C987">
            <v>0</v>
          </cell>
          <cell r="D987">
            <v>0</v>
          </cell>
          <cell r="E987">
            <v>0</v>
          </cell>
          <cell r="F987">
            <v>0</v>
          </cell>
        </row>
        <row r="988">
          <cell r="A988" t="str">
            <v>1.2.4.7.02.0001</v>
          </cell>
          <cell r="B988" t="str">
            <v>OBJETOS DE VALOR</v>
          </cell>
          <cell r="C988">
            <v>0</v>
          </cell>
          <cell r="D988">
            <v>0</v>
          </cell>
          <cell r="E988">
            <v>0</v>
          </cell>
          <cell r="F988">
            <v>0</v>
          </cell>
        </row>
        <row r="989">
          <cell r="A989" t="str">
            <v>1.2.4.8.00.0000</v>
          </cell>
          <cell r="B989" t="str">
            <v>ACTIVOS BIOLÓGICOS</v>
          </cell>
          <cell r="C989">
            <v>0</v>
          </cell>
          <cell r="D989">
            <v>0</v>
          </cell>
          <cell r="E989">
            <v>0</v>
          </cell>
          <cell r="F989">
            <v>0</v>
          </cell>
        </row>
        <row r="990">
          <cell r="A990" t="str">
            <v>1.2.4.8.01.0000</v>
          </cell>
          <cell r="B990" t="str">
            <v>BOVINOS</v>
          </cell>
          <cell r="C990">
            <v>0</v>
          </cell>
          <cell r="D990">
            <v>0</v>
          </cell>
          <cell r="E990">
            <v>0</v>
          </cell>
          <cell r="F990">
            <v>0</v>
          </cell>
        </row>
        <row r="991">
          <cell r="A991" t="str">
            <v>1.2.4.8.01.0001</v>
          </cell>
          <cell r="B991" t="str">
            <v>BOVINOS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</row>
        <row r="992">
          <cell r="A992" t="str">
            <v>1.2.4.8.02.0000</v>
          </cell>
          <cell r="B992" t="str">
            <v>PORCINOS</v>
          </cell>
          <cell r="C992">
            <v>0</v>
          </cell>
          <cell r="D992">
            <v>0</v>
          </cell>
          <cell r="E992">
            <v>0</v>
          </cell>
          <cell r="F992">
            <v>0</v>
          </cell>
        </row>
        <row r="993">
          <cell r="A993" t="str">
            <v>1.2.4.8.02.0001</v>
          </cell>
          <cell r="B993" t="str">
            <v>PORCINOS</v>
          </cell>
          <cell r="C993">
            <v>0</v>
          </cell>
          <cell r="D993">
            <v>0</v>
          </cell>
          <cell r="E993">
            <v>0</v>
          </cell>
          <cell r="F993">
            <v>0</v>
          </cell>
        </row>
        <row r="994">
          <cell r="A994" t="str">
            <v>1.2.4.8.03.0000</v>
          </cell>
          <cell r="B994" t="str">
            <v>AVES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</row>
        <row r="995">
          <cell r="A995" t="str">
            <v>1.2.4.8.03.0001</v>
          </cell>
          <cell r="B995" t="str">
            <v>AVES</v>
          </cell>
          <cell r="C995">
            <v>0</v>
          </cell>
          <cell r="D995">
            <v>0</v>
          </cell>
          <cell r="E995">
            <v>0</v>
          </cell>
          <cell r="F995">
            <v>0</v>
          </cell>
        </row>
        <row r="996">
          <cell r="A996" t="str">
            <v>1.2.4.8.04.0000</v>
          </cell>
          <cell r="B996" t="str">
            <v>OVINOS Y CAPRINOS</v>
          </cell>
          <cell r="C996">
            <v>0</v>
          </cell>
          <cell r="D996">
            <v>0</v>
          </cell>
          <cell r="E996">
            <v>0</v>
          </cell>
          <cell r="F996">
            <v>0</v>
          </cell>
        </row>
        <row r="997">
          <cell r="A997" t="str">
            <v>1.2.4.8.04.0001</v>
          </cell>
          <cell r="B997" t="str">
            <v>OVINOS Y CAPRINOS</v>
          </cell>
          <cell r="C997">
            <v>0</v>
          </cell>
          <cell r="D997">
            <v>0</v>
          </cell>
          <cell r="E997">
            <v>0</v>
          </cell>
          <cell r="F997">
            <v>0</v>
          </cell>
        </row>
        <row r="998">
          <cell r="A998" t="str">
            <v>1.2.4.8.05.0000</v>
          </cell>
          <cell r="B998" t="str">
            <v>PECES Y ACUICULTURA</v>
          </cell>
          <cell r="C998">
            <v>0</v>
          </cell>
          <cell r="D998">
            <v>0</v>
          </cell>
          <cell r="E998">
            <v>0</v>
          </cell>
          <cell r="F998">
            <v>0</v>
          </cell>
        </row>
        <row r="999">
          <cell r="A999" t="str">
            <v>1.2.4.8.05.0001</v>
          </cell>
          <cell r="B999" t="str">
            <v>PECES Y ACUICULTURA</v>
          </cell>
          <cell r="C999">
            <v>0</v>
          </cell>
          <cell r="D999">
            <v>0</v>
          </cell>
          <cell r="E999">
            <v>0</v>
          </cell>
          <cell r="F999">
            <v>0</v>
          </cell>
        </row>
        <row r="1000">
          <cell r="A1000" t="str">
            <v>1.2.4.8.06.0000</v>
          </cell>
          <cell r="B1000" t="str">
            <v>EQUINOS</v>
          </cell>
          <cell r="C1000">
            <v>0</v>
          </cell>
          <cell r="D1000">
            <v>0</v>
          </cell>
          <cell r="E1000">
            <v>0</v>
          </cell>
          <cell r="F1000">
            <v>0</v>
          </cell>
        </row>
        <row r="1001">
          <cell r="A1001" t="str">
            <v>1.2.4.8.06.0001</v>
          </cell>
          <cell r="B1001" t="str">
            <v>EQUINOS</v>
          </cell>
          <cell r="C1001">
            <v>0</v>
          </cell>
          <cell r="D1001">
            <v>0</v>
          </cell>
          <cell r="E1001">
            <v>0</v>
          </cell>
          <cell r="F1001">
            <v>0</v>
          </cell>
        </row>
        <row r="1002">
          <cell r="A1002" t="str">
            <v>1.2.4.8.07.0000</v>
          </cell>
          <cell r="B1002" t="str">
            <v>ESPECIES MENORES Y DE ZOOLÓGICO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</row>
        <row r="1003">
          <cell r="A1003" t="str">
            <v>1.2.4.8.07.0001</v>
          </cell>
          <cell r="B1003" t="str">
            <v>ESPECIES MENORES Y DE ZOOLÓGICO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</row>
        <row r="1004">
          <cell r="A1004" t="str">
            <v>1.2.4.8.08.0000</v>
          </cell>
          <cell r="B1004" t="str">
            <v>ÁRBOLES Y PLANTAS</v>
          </cell>
          <cell r="C1004">
            <v>0</v>
          </cell>
          <cell r="D1004">
            <v>0</v>
          </cell>
          <cell r="E1004">
            <v>0</v>
          </cell>
          <cell r="F1004">
            <v>0</v>
          </cell>
        </row>
        <row r="1005">
          <cell r="A1005" t="str">
            <v>1.2.4.8.08.0001</v>
          </cell>
          <cell r="B1005" t="str">
            <v>ÁRBOLES Y PLANTA</v>
          </cell>
          <cell r="C1005">
            <v>0</v>
          </cell>
          <cell r="D1005">
            <v>0</v>
          </cell>
          <cell r="E1005">
            <v>0</v>
          </cell>
          <cell r="F1005">
            <v>0</v>
          </cell>
        </row>
        <row r="1006">
          <cell r="A1006" t="str">
            <v>1.2.4.8.09.0000</v>
          </cell>
          <cell r="B1006" t="str">
            <v>OTROS ACTIVOS BIOLÓGICOS</v>
          </cell>
          <cell r="C1006">
            <v>0</v>
          </cell>
          <cell r="D1006">
            <v>0</v>
          </cell>
          <cell r="E1006">
            <v>0</v>
          </cell>
          <cell r="F1006">
            <v>0</v>
          </cell>
        </row>
        <row r="1007">
          <cell r="A1007" t="str">
            <v>1.2.4.8.09.0001</v>
          </cell>
          <cell r="B1007" t="str">
            <v>OTROS ACTIVOS BIOLÓGICOS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</row>
        <row r="1008">
          <cell r="A1008" t="str">
            <v>1.2.5.0.00.0000</v>
          </cell>
          <cell r="B1008" t="str">
            <v>ACTIVOS INTANGIBLES</v>
          </cell>
          <cell r="C1008">
            <v>73128680.260000005</v>
          </cell>
          <cell r="D1008">
            <v>0</v>
          </cell>
          <cell r="E1008">
            <v>0</v>
          </cell>
          <cell r="F1008">
            <v>73128680.260000005</v>
          </cell>
        </row>
        <row r="1009">
          <cell r="A1009" t="str">
            <v>1.2.5.1.00.0000</v>
          </cell>
          <cell r="B1009" t="str">
            <v>SOFTWARE</v>
          </cell>
          <cell r="C1009">
            <v>39003477.100000001</v>
          </cell>
          <cell r="D1009">
            <v>0</v>
          </cell>
          <cell r="E1009">
            <v>0</v>
          </cell>
          <cell r="F1009">
            <v>39003477.100000001</v>
          </cell>
        </row>
        <row r="1010">
          <cell r="A1010" t="str">
            <v>1.2.5.1.01.0000</v>
          </cell>
          <cell r="B1010" t="str">
            <v>SOFTWARE</v>
          </cell>
          <cell r="C1010">
            <v>39003477.100000001</v>
          </cell>
          <cell r="D1010">
            <v>0</v>
          </cell>
          <cell r="E1010">
            <v>0</v>
          </cell>
          <cell r="F1010">
            <v>39003477.100000001</v>
          </cell>
        </row>
        <row r="1011">
          <cell r="A1011" t="str">
            <v>1.2.5.1.01.0001</v>
          </cell>
          <cell r="B1011" t="str">
            <v>SOFTWARE</v>
          </cell>
          <cell r="C1011">
            <v>39003477.100000001</v>
          </cell>
          <cell r="D1011">
            <v>0</v>
          </cell>
          <cell r="E1011">
            <v>0</v>
          </cell>
          <cell r="F1011">
            <v>39003477.100000001</v>
          </cell>
        </row>
        <row r="1012">
          <cell r="A1012" t="str">
            <v>1.2.5.2.00.0000</v>
          </cell>
          <cell r="B1012" t="str">
            <v>PATENTES, MARCAS Y DERECHOS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</row>
        <row r="1013">
          <cell r="A1013" t="str">
            <v>1.2.5.2.01.0000</v>
          </cell>
          <cell r="B1013" t="str">
            <v>PATENTES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</row>
        <row r="1014">
          <cell r="A1014" t="str">
            <v>1.2.5.2.01.0001</v>
          </cell>
          <cell r="B1014" t="str">
            <v>PATENTES</v>
          </cell>
          <cell r="C1014">
            <v>0</v>
          </cell>
          <cell r="D1014">
            <v>0</v>
          </cell>
          <cell r="E1014">
            <v>0</v>
          </cell>
          <cell r="F1014">
            <v>0</v>
          </cell>
        </row>
        <row r="1015">
          <cell r="A1015" t="str">
            <v>1.2.5.2.02.0000</v>
          </cell>
          <cell r="B1015" t="str">
            <v>MARCAS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</row>
        <row r="1016">
          <cell r="A1016" t="str">
            <v>1.2.5.2.02.0001</v>
          </cell>
          <cell r="B1016" t="str">
            <v>MARCAS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</row>
        <row r="1017">
          <cell r="A1017" t="str">
            <v>1.2.5.2.03.0000</v>
          </cell>
          <cell r="B1017" t="str">
            <v>DERECHOS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</row>
        <row r="1018">
          <cell r="A1018" t="str">
            <v>1.2.5.2.03.0001</v>
          </cell>
          <cell r="B1018" t="str">
            <v>DERECHOS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</row>
        <row r="1019">
          <cell r="A1019" t="str">
            <v>1.2.5.3.00.0000</v>
          </cell>
          <cell r="B1019" t="str">
            <v>CONCESIONES Y FRANQUICIAS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</row>
        <row r="1020">
          <cell r="A1020" t="str">
            <v>1.2.5.3.01.0000</v>
          </cell>
          <cell r="B1020" t="str">
            <v>CONCESIONES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</row>
        <row r="1021">
          <cell r="A1021" t="str">
            <v>1.2.5.3.01.0001</v>
          </cell>
          <cell r="B1021" t="str">
            <v>CONCESIONES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</row>
        <row r="1022">
          <cell r="A1022" t="str">
            <v>1.2.5.3.02.0000</v>
          </cell>
          <cell r="B1022" t="str">
            <v>FRANQUICIAS</v>
          </cell>
          <cell r="C1022">
            <v>0</v>
          </cell>
          <cell r="D1022">
            <v>0</v>
          </cell>
          <cell r="E1022">
            <v>0</v>
          </cell>
          <cell r="F1022">
            <v>0</v>
          </cell>
        </row>
        <row r="1023">
          <cell r="A1023" t="str">
            <v>1.2.5.3.02.0001</v>
          </cell>
          <cell r="B1023" t="str">
            <v>FRANQUICIAS</v>
          </cell>
          <cell r="C1023">
            <v>0</v>
          </cell>
          <cell r="D1023">
            <v>0</v>
          </cell>
          <cell r="E1023">
            <v>0</v>
          </cell>
          <cell r="F1023">
            <v>0</v>
          </cell>
        </row>
        <row r="1024">
          <cell r="A1024" t="str">
            <v>1.2.5.4.00.0000</v>
          </cell>
          <cell r="B1024" t="str">
            <v>LICENCIAS</v>
          </cell>
          <cell r="C1024">
            <v>34125203.159999996</v>
          </cell>
          <cell r="D1024">
            <v>0</v>
          </cell>
          <cell r="E1024">
            <v>0</v>
          </cell>
          <cell r="F1024">
            <v>34125203.159999996</v>
          </cell>
        </row>
        <row r="1025">
          <cell r="A1025" t="str">
            <v>1.2.5.4.01.0000</v>
          </cell>
          <cell r="B1025" t="str">
            <v>LICENCIAS INFORMÁTICAS E INTELECTUALES</v>
          </cell>
          <cell r="C1025">
            <v>34125203.159999996</v>
          </cell>
          <cell r="D1025">
            <v>0</v>
          </cell>
          <cell r="E1025">
            <v>0</v>
          </cell>
          <cell r="F1025">
            <v>34125203.159999996</v>
          </cell>
        </row>
        <row r="1026">
          <cell r="A1026" t="str">
            <v>1.2.5.4.01.0001</v>
          </cell>
          <cell r="B1026" t="str">
            <v>LICENCIAS INFORMÁTICAS E INTELECTUALES</v>
          </cell>
          <cell r="C1026">
            <v>34125203.159999996</v>
          </cell>
          <cell r="D1026">
            <v>0</v>
          </cell>
          <cell r="E1026">
            <v>0</v>
          </cell>
          <cell r="F1026">
            <v>34125203.159999996</v>
          </cell>
        </row>
        <row r="1027">
          <cell r="A1027" t="str">
            <v>1.2.5.4.02.0000</v>
          </cell>
          <cell r="B1027" t="str">
            <v>LICENCIAS INDUSTRIALES, COMERCIALES Y OTRAS</v>
          </cell>
          <cell r="C1027">
            <v>0</v>
          </cell>
          <cell r="D1027">
            <v>0</v>
          </cell>
          <cell r="E1027">
            <v>0</v>
          </cell>
          <cell r="F1027">
            <v>0</v>
          </cell>
        </row>
        <row r="1028">
          <cell r="A1028" t="str">
            <v>1.2.5.4.02.0002</v>
          </cell>
          <cell r="B1028" t="str">
            <v>LICENCIAS INDUSTRIALES, COMERCIALES Y OTRAS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</row>
        <row r="1029">
          <cell r="A1029" t="str">
            <v>1.2.5.9.00.0000</v>
          </cell>
          <cell r="B1029" t="str">
            <v>OTROS ACTIVOS INTANGIBLES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</row>
        <row r="1030">
          <cell r="A1030" t="str">
            <v>1.2.5.9.01.0000</v>
          </cell>
          <cell r="B1030" t="str">
            <v>OTROS ACTIVOS INTANGIBLES</v>
          </cell>
          <cell r="C1030">
            <v>0</v>
          </cell>
          <cell r="D1030">
            <v>0</v>
          </cell>
          <cell r="E1030">
            <v>0</v>
          </cell>
          <cell r="F1030">
            <v>0</v>
          </cell>
        </row>
        <row r="1031">
          <cell r="A1031" t="str">
            <v>1.2.5.9.01.0001</v>
          </cell>
          <cell r="B1031" t="str">
            <v>OTROS ACTIVOS INTANGIBLES</v>
          </cell>
          <cell r="C1031">
            <v>0</v>
          </cell>
          <cell r="D1031">
            <v>0</v>
          </cell>
          <cell r="E1031">
            <v>0</v>
          </cell>
          <cell r="F1031">
            <v>0</v>
          </cell>
        </row>
        <row r="1032">
          <cell r="A1032" t="str">
            <v>1.2.6.0.00.0000</v>
          </cell>
          <cell r="B1032" t="str">
            <v>DEPRECIACIÓN, DETERIORO Y AMORTIZACIÓN ACUMULADA DE BIENES</v>
          </cell>
          <cell r="C1032">
            <v>-1116416196.0599999</v>
          </cell>
          <cell r="D1032">
            <v>50218.44</v>
          </cell>
          <cell r="E1032">
            <v>27360008.170000002</v>
          </cell>
          <cell r="F1032">
            <v>-1143725985.79</v>
          </cell>
        </row>
        <row r="1033">
          <cell r="A1033" t="str">
            <v>1.2.6.1.00.0000</v>
          </cell>
          <cell r="B1033" t="str">
            <v>DEPRECIACIÓN ACUMULADA DE BIENES INMUEBLES</v>
          </cell>
          <cell r="C1033">
            <v>-86580375.890000001</v>
          </cell>
          <cell r="D1033">
            <v>0</v>
          </cell>
          <cell r="E1033">
            <v>0</v>
          </cell>
          <cell r="F1033">
            <v>-86580375.890000001</v>
          </cell>
        </row>
        <row r="1034">
          <cell r="A1034" t="str">
            <v>1.2.6.1.01.0000</v>
          </cell>
          <cell r="B1034" t="str">
            <v>DEPRECIACIÓN ACUMULADA DE VIVIENDAS</v>
          </cell>
          <cell r="C1034">
            <v>0</v>
          </cell>
          <cell r="D1034">
            <v>0</v>
          </cell>
          <cell r="E1034">
            <v>0</v>
          </cell>
          <cell r="F1034">
            <v>0</v>
          </cell>
        </row>
        <row r="1035">
          <cell r="A1035" t="str">
            <v>1.2.6.1.02.0000</v>
          </cell>
          <cell r="B1035" t="str">
            <v>DEPRECIACIÓN ACUMULADA DE EDIFICIOS NO HABITACIONALES</v>
          </cell>
          <cell r="C1035">
            <v>-86580375.890000001</v>
          </cell>
          <cell r="D1035">
            <v>0</v>
          </cell>
          <cell r="E1035">
            <v>0</v>
          </cell>
          <cell r="F1035">
            <v>-86580375.890000001</v>
          </cell>
        </row>
        <row r="1036">
          <cell r="A1036" t="str">
            <v>1.2.6.1.09.0000</v>
          </cell>
          <cell r="B1036" t="str">
            <v>DEPRECIACIÓN ACUMULADA DE OTROS BIENES INMUEBLES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</row>
        <row r="1037">
          <cell r="A1037" t="str">
            <v>1.2.6.2.00.0000</v>
          </cell>
          <cell r="B1037" t="str">
            <v>DEPRECIACIÓN ACUMULADA DE INFRAESTRUCTURA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</row>
        <row r="1038">
          <cell r="A1038" t="str">
            <v>1.2.6.2.01.0000</v>
          </cell>
          <cell r="B1038" t="str">
            <v>DEPRECIACIÓN ACUMULADA DE INFRAESTRUCTURA DE CARRETERAS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</row>
        <row r="1039">
          <cell r="A1039" t="str">
            <v>1.2.6.2.02.0000</v>
          </cell>
          <cell r="B1039" t="str">
            <v>DEPRECIACIÓN ACUMULADA DE INFRAESTRUCTURA FERROVIARIA Y MULTIMODAL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</row>
        <row r="1040">
          <cell r="A1040" t="str">
            <v>1.2.6.2.03.0000</v>
          </cell>
          <cell r="B1040" t="str">
            <v>DEPRECIACIÓN ACUMULADA DE INFRAESTRUCTURA PORTUARIA</v>
          </cell>
          <cell r="C1040">
            <v>0</v>
          </cell>
          <cell r="D1040">
            <v>0</v>
          </cell>
          <cell r="E1040">
            <v>0</v>
          </cell>
          <cell r="F1040">
            <v>0</v>
          </cell>
        </row>
        <row r="1041">
          <cell r="A1041" t="str">
            <v>1.2.6.2.04.0000</v>
          </cell>
          <cell r="B1041" t="str">
            <v>DEPRECIACIÓN ACUMULADA DE INFRAESTRUCTURA AEROPORTUARIA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</row>
        <row r="1042">
          <cell r="A1042" t="str">
            <v>1.2.6.2.05.0000</v>
          </cell>
          <cell r="B1042" t="str">
            <v>DEPRECIACIÓN ACUMULADA DE INFRAESTRUCTURA DE TELECOMUNICACIONES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</row>
        <row r="1043">
          <cell r="A1043" t="str">
            <v>1.2.6.2.06.0000</v>
          </cell>
          <cell r="B1043" t="str">
            <v>DEPRECIACIÓN ACUMULADA DE INFRAESTRUCTURA DE AGUA POTABLE, SANEAMIENTO, HIDROAGRÍCOLA Y CONTROL DE INUNDACIONES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</row>
        <row r="1044">
          <cell r="A1044" t="str">
            <v>1.2.6.2.07.0000</v>
          </cell>
          <cell r="B1044" t="str">
            <v>DEPRECIACIÓN ACUMULADA DE INFRAESTRUCTURA ELÉCTRICA</v>
          </cell>
          <cell r="C1044">
            <v>0</v>
          </cell>
          <cell r="D1044">
            <v>0</v>
          </cell>
          <cell r="E1044">
            <v>0</v>
          </cell>
          <cell r="F1044">
            <v>0</v>
          </cell>
        </row>
        <row r="1045">
          <cell r="A1045" t="str">
            <v>1.2.6.2.08.0000</v>
          </cell>
          <cell r="B1045" t="str">
            <v>DEPRECIACIÓN ACUMULADA DE INFRAESTRUCTURA DE PRODUCCIÓN DE HIDROCARBUROS</v>
          </cell>
          <cell r="C1045">
            <v>0</v>
          </cell>
          <cell r="D1045">
            <v>0</v>
          </cell>
          <cell r="E1045">
            <v>0</v>
          </cell>
          <cell r="F1045">
            <v>0</v>
          </cell>
        </row>
        <row r="1046">
          <cell r="A1046" t="str">
            <v>1.2.6.2.09.0000</v>
          </cell>
          <cell r="B1046" t="str">
            <v>DEPRECIACIÓN ACUMULADA DE INFRAESTRUCTURA DE REFINACIÓN, GAS Y PETROQUÍMICA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</row>
        <row r="1047">
          <cell r="A1047" t="str">
            <v>1.2.6.3.00.0000</v>
          </cell>
          <cell r="B1047" t="str">
            <v>DEPRECIACIÓN ACUMULADA DE BIENES MUEBLES</v>
          </cell>
          <cell r="C1047">
            <v>-1019053211.5</v>
          </cell>
          <cell r="D1047">
            <v>25791.18</v>
          </cell>
          <cell r="E1047">
            <v>27067556.690000001</v>
          </cell>
          <cell r="F1047">
            <v>-1046094977.01</v>
          </cell>
        </row>
        <row r="1048">
          <cell r="A1048" t="str">
            <v>1.2.6.3.01.0000</v>
          </cell>
          <cell r="B1048" t="str">
            <v>DEPRECIACIÓN ACUMULADA DE MOBILIARIO Y EQUIPO DE ADMINISTRACIÓN</v>
          </cell>
          <cell r="C1048">
            <v>-112468837.98999999</v>
          </cell>
          <cell r="D1048">
            <v>0</v>
          </cell>
          <cell r="E1048">
            <v>1084222.58</v>
          </cell>
          <cell r="F1048">
            <v>-113553060.56999999</v>
          </cell>
        </row>
        <row r="1049">
          <cell r="A1049" t="str">
            <v>1.2.6.3.01.0001</v>
          </cell>
          <cell r="B1049" t="str">
            <v>DEPRECIACIÓN ACUMULADA MUEBLES OFICINA Y ESTANTERÍA</v>
          </cell>
          <cell r="C1049">
            <v>-11346930.789999999</v>
          </cell>
          <cell r="D1049">
            <v>0</v>
          </cell>
          <cell r="E1049">
            <v>189886</v>
          </cell>
          <cell r="F1049">
            <v>-11536816.789999999</v>
          </cell>
        </row>
        <row r="1050">
          <cell r="A1050" t="str">
            <v>1.2.6.3.01.0002</v>
          </cell>
          <cell r="B1050" t="str">
            <v>DEPRECIACIÓN ACUMULADA MUEBLES EXCEPTO OFICINA Y ESTANTERÍA</v>
          </cell>
          <cell r="C1050">
            <v>-1840360.89</v>
          </cell>
          <cell r="D1050">
            <v>0</v>
          </cell>
          <cell r="E1050">
            <v>16593.72</v>
          </cell>
          <cell r="F1050">
            <v>-1856954.61</v>
          </cell>
        </row>
        <row r="1051">
          <cell r="A1051" t="str">
            <v>1.2.6.3.01.0003</v>
          </cell>
          <cell r="B1051" t="str">
            <v>DEPRECIACIÓN ACUMULADA EQUIPO DE CÓMPUTO Y TECNOLOGÍA DE INFORMACIÓN</v>
          </cell>
          <cell r="C1051">
            <v>-90690759.950000003</v>
          </cell>
          <cell r="D1051">
            <v>0</v>
          </cell>
          <cell r="E1051">
            <v>735293.36</v>
          </cell>
          <cell r="F1051">
            <v>-91426053.310000002</v>
          </cell>
        </row>
        <row r="1052">
          <cell r="A1052" t="str">
            <v>1.2.6.3.01.0009</v>
          </cell>
          <cell r="B1052" t="str">
            <v>DEPRECIACIÓN ACUMULADA OTROS MOBILIARIOS Y EQUIPOS DE ADMINISTRACIÓN</v>
          </cell>
          <cell r="C1052">
            <v>-8590786.3599999994</v>
          </cell>
          <cell r="D1052">
            <v>0</v>
          </cell>
          <cell r="E1052">
            <v>142449.5</v>
          </cell>
          <cell r="F1052">
            <v>-8733235.8599999994</v>
          </cell>
        </row>
        <row r="1053">
          <cell r="A1053" t="str">
            <v>1.2.6.3.02.0000</v>
          </cell>
          <cell r="B1053" t="str">
            <v>DEPRECIACIÓN ACUMULADA DE MOBILIARIO Y EQUIPO EDUCACIONAL Y RECREATIVO</v>
          </cell>
          <cell r="C1053">
            <v>-13468476.130000001</v>
          </cell>
          <cell r="D1053">
            <v>2374.64</v>
          </cell>
          <cell r="E1053">
            <v>92234.47</v>
          </cell>
          <cell r="F1053">
            <v>-13558335.960000001</v>
          </cell>
        </row>
        <row r="1054">
          <cell r="A1054" t="str">
            <v>1.2.6.3.02.0001</v>
          </cell>
          <cell r="B1054" t="str">
            <v>DEPRECIACIÓN ACUMULADA EQUIPOS Y APARATOS AUDIOVISUALES</v>
          </cell>
          <cell r="C1054">
            <v>-5803347.1900000004</v>
          </cell>
          <cell r="D1054">
            <v>1014.32</v>
          </cell>
          <cell r="E1054">
            <v>48371.88</v>
          </cell>
          <cell r="F1054">
            <v>-5850704.75</v>
          </cell>
        </row>
        <row r="1055">
          <cell r="A1055" t="str">
            <v>1.2.6.3.02.0002</v>
          </cell>
          <cell r="B1055" t="str">
            <v>DEPRECIACIÓN  ACUMULADA APARATOS DEPORTIVOS</v>
          </cell>
          <cell r="C1055">
            <v>-1053826.8799999999</v>
          </cell>
          <cell r="D1055">
            <v>0</v>
          </cell>
          <cell r="E1055">
            <v>8547.16</v>
          </cell>
          <cell r="F1055">
            <v>-1062374.04</v>
          </cell>
        </row>
        <row r="1056">
          <cell r="A1056" t="str">
            <v>1.2.6.3.02.0003</v>
          </cell>
          <cell r="B1056" t="str">
            <v>DEPRECIACIÓN ACUMULADA CÁMARAS, FOTOGRAFÍAS Y VIDEO</v>
          </cell>
          <cell r="C1056">
            <v>-3845934.23</v>
          </cell>
          <cell r="D1056">
            <v>887.96</v>
          </cell>
          <cell r="E1056">
            <v>26111.01</v>
          </cell>
          <cell r="F1056">
            <v>-3871157.28</v>
          </cell>
        </row>
        <row r="1057">
          <cell r="A1057" t="str">
            <v>1.2.6.3.02.0009</v>
          </cell>
          <cell r="B1057" t="str">
            <v>DEPRECIACIÓN  ACUMULADA OTRO MOBILIARIO Y EQUIPO EDUCACIONAL</v>
          </cell>
          <cell r="C1057">
            <v>-2765367.83</v>
          </cell>
          <cell r="D1057">
            <v>472.36</v>
          </cell>
          <cell r="E1057">
            <v>9204.42</v>
          </cell>
          <cell r="F1057">
            <v>-2774099.89</v>
          </cell>
        </row>
        <row r="1058">
          <cell r="A1058" t="str">
            <v>1.2.6.3.03.0000</v>
          </cell>
          <cell r="B1058" t="str">
            <v>DEPRECIACIÓN ACUMULADA DE EQUIPO E INSTRUMENTAL MÉDICO Y DE LABORATORIO</v>
          </cell>
          <cell r="C1058">
            <v>-31912197.129999999</v>
          </cell>
          <cell r="D1058">
            <v>749.51</v>
          </cell>
          <cell r="E1058">
            <v>917109.04</v>
          </cell>
          <cell r="F1058">
            <v>-32828556.66</v>
          </cell>
        </row>
        <row r="1059">
          <cell r="A1059" t="str">
            <v>1.2.6.3.03.0001</v>
          </cell>
          <cell r="B1059" t="str">
            <v>DEPRECIACIÓN ACUMULADA EQUIPO MÉDICO Y DE LABORATORIO</v>
          </cell>
          <cell r="C1059">
            <v>-28807504.52</v>
          </cell>
          <cell r="D1059">
            <v>542.25</v>
          </cell>
          <cell r="E1059">
            <v>900678.3</v>
          </cell>
          <cell r="F1059">
            <v>-29707640.57</v>
          </cell>
        </row>
        <row r="1060">
          <cell r="A1060" t="str">
            <v>1.2.6.3.03.0002</v>
          </cell>
          <cell r="B1060" t="str">
            <v>DEPRECIACIÓN ACUMULADA INSTRUMENTAL MÉDICO Y DE LABORATORIO</v>
          </cell>
          <cell r="C1060">
            <v>-3104692.61</v>
          </cell>
          <cell r="D1060">
            <v>207.26</v>
          </cell>
          <cell r="E1060">
            <v>16430.740000000002</v>
          </cell>
          <cell r="F1060">
            <v>-3120916.09</v>
          </cell>
        </row>
        <row r="1061">
          <cell r="A1061" t="str">
            <v>1.2.6.3.04.0000</v>
          </cell>
          <cell r="B1061" t="str">
            <v>DEPRECIACIÓN ACUMULADA DE EQUIPO DE TRANSPORTE</v>
          </cell>
          <cell r="C1061">
            <v>-520497167.72000003</v>
          </cell>
          <cell r="D1061">
            <v>7694.25</v>
          </cell>
          <cell r="E1061">
            <v>7952692.1900000004</v>
          </cell>
          <cell r="F1061">
            <v>-528442165.66000003</v>
          </cell>
        </row>
        <row r="1062">
          <cell r="A1062" t="str">
            <v>1.2.6.3.04.0001</v>
          </cell>
          <cell r="B1062" t="str">
            <v>DEPRECIACIÓN ACUMULADA AUTOS Y EQUIPO DE TRANSPORTE</v>
          </cell>
          <cell r="C1062">
            <v>-62183201.280000001</v>
          </cell>
          <cell r="D1062">
            <v>5652</v>
          </cell>
          <cell r="E1062">
            <v>446863.3</v>
          </cell>
          <cell r="F1062">
            <v>-62624412.579999998</v>
          </cell>
        </row>
        <row r="1063">
          <cell r="A1063" t="str">
            <v>1.2.6.3.04.0002</v>
          </cell>
          <cell r="B1063" t="str">
            <v>DEPRECIACIÓN ACUMULADA CARROCERÍAS Y REMOLQUES</v>
          </cell>
          <cell r="C1063">
            <v>-4072654.43</v>
          </cell>
          <cell r="D1063">
            <v>0</v>
          </cell>
          <cell r="E1063">
            <v>128479.72</v>
          </cell>
          <cell r="F1063">
            <v>-4201134.1500000004</v>
          </cell>
        </row>
        <row r="1064">
          <cell r="A1064" t="str">
            <v>1.2.6.3.04.0003</v>
          </cell>
          <cell r="B1064" t="str">
            <v>DEPRECIACIÓN ACUMULADA EQUIPO AEROESPACIAL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</row>
        <row r="1065">
          <cell r="A1065" t="str">
            <v>1.2.6.3.04.0004</v>
          </cell>
          <cell r="B1065" t="str">
            <v>DEPRECIACIÓN ACUMULADA EQUIPO FERROVIARIO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</row>
        <row r="1066">
          <cell r="A1066" t="str">
            <v>1.2.6.3.04.0005</v>
          </cell>
          <cell r="B1066" t="str">
            <v>DEPRECIACIÓN ACUMULADA EMBARCACIONES</v>
          </cell>
          <cell r="C1066">
            <v>-62340.480000000003</v>
          </cell>
          <cell r="D1066">
            <v>0</v>
          </cell>
          <cell r="E1066">
            <v>1814.82</v>
          </cell>
          <cell r="F1066">
            <v>-64155.3</v>
          </cell>
        </row>
        <row r="1067">
          <cell r="A1067" t="str">
            <v>1.2.6.3.04.0006</v>
          </cell>
          <cell r="B1067" t="str">
            <v>DEPRECIACIÓN VEHÍCULOS Y EQUIPOS TERRESTRES SEGURIDAD PÚBLICA</v>
          </cell>
          <cell r="C1067">
            <v>-398099065.68000001</v>
          </cell>
          <cell r="D1067">
            <v>0</v>
          </cell>
          <cell r="E1067">
            <v>7007813.1200000001</v>
          </cell>
          <cell r="F1067">
            <v>-405106878.80000001</v>
          </cell>
        </row>
        <row r="1068">
          <cell r="A1068" t="str">
            <v>1.2.6.3.04.0007</v>
          </cell>
          <cell r="B1068" t="str">
            <v>DEPRECIACIÓN CARROCERÍAS Y REMOLQUES SEGURIDAD PÚBLICA</v>
          </cell>
          <cell r="C1068">
            <v>-24985037.699999999</v>
          </cell>
          <cell r="D1068">
            <v>0</v>
          </cell>
          <cell r="E1068">
            <v>0</v>
          </cell>
          <cell r="F1068">
            <v>-24985037.699999999</v>
          </cell>
        </row>
        <row r="1069">
          <cell r="A1069" t="str">
            <v>1.2.6.3.04.0008</v>
          </cell>
          <cell r="B1069" t="str">
            <v>DEPRECIACIÓN ACUMULADA DE OTROS EQUIPOS DE TRANSPORTE</v>
          </cell>
          <cell r="C1069">
            <v>-15083154.289999999</v>
          </cell>
          <cell r="D1069">
            <v>0</v>
          </cell>
          <cell r="E1069">
            <v>352505.23</v>
          </cell>
          <cell r="F1069">
            <v>-15435659.52</v>
          </cell>
        </row>
        <row r="1070">
          <cell r="A1070" t="str">
            <v>1.2.6.3.04.0009</v>
          </cell>
          <cell r="B1070" t="str">
            <v>DEPRECIACIÓN ACUMULADA OTROS EQUIPOS TRANSPORTE SEGURIDAD PÚBLICA Y VIALIDAD</v>
          </cell>
          <cell r="C1070">
            <v>-16011713.859999999</v>
          </cell>
          <cell r="D1070">
            <v>2042.25</v>
          </cell>
          <cell r="E1070">
            <v>15216</v>
          </cell>
          <cell r="F1070">
            <v>-16024887.609999999</v>
          </cell>
        </row>
        <row r="1071">
          <cell r="A1071" t="str">
            <v>1.2.6.3.05.0000</v>
          </cell>
          <cell r="B1071" t="str">
            <v>DEPRECIACIÓN ACUMULADA DE EQUIPO DE DEFENSA Y SEGURIDAD</v>
          </cell>
          <cell r="C1071">
            <v>-217960649.46000001</v>
          </cell>
          <cell r="D1071">
            <v>6821.5</v>
          </cell>
          <cell r="E1071">
            <v>15496871.75</v>
          </cell>
          <cell r="F1071">
            <v>-233450699.71000001</v>
          </cell>
        </row>
        <row r="1072">
          <cell r="A1072" t="str">
            <v>1.2.6.3.05.0001</v>
          </cell>
          <cell r="B1072" t="str">
            <v>DEPRECIACIÓN ACUMULADA DE EQUIPO DE DEFENSA Y SEGURIDAD</v>
          </cell>
          <cell r="C1072">
            <v>-217960649.46000001</v>
          </cell>
          <cell r="D1072">
            <v>6821.5</v>
          </cell>
          <cell r="E1072">
            <v>15496871.75</v>
          </cell>
          <cell r="F1072">
            <v>-233450699.71000001</v>
          </cell>
        </row>
        <row r="1073">
          <cell r="A1073" t="str">
            <v>1.2.6.3.06.0000</v>
          </cell>
          <cell r="B1073" t="str">
            <v>DEPRECIACIÓN ACUMULADA DE MAQUINARIA, OTRO EQUIPO Y HERRAMIENTAS</v>
          </cell>
          <cell r="C1073">
            <v>-122745883.06999999</v>
          </cell>
          <cell r="D1073">
            <v>8151.28</v>
          </cell>
          <cell r="E1073">
            <v>1524426.66</v>
          </cell>
          <cell r="F1073">
            <v>-124262158.45</v>
          </cell>
        </row>
        <row r="1074">
          <cell r="A1074" t="str">
            <v>1.2.6.3.06.0001</v>
          </cell>
          <cell r="B1074" t="str">
            <v>DEPRECIACIÓN ACUMULADA DE MAQUINARIA Y EQUIPO AGROPECUARIO</v>
          </cell>
          <cell r="C1074">
            <v>-43421.919999999998</v>
          </cell>
          <cell r="D1074">
            <v>0</v>
          </cell>
          <cell r="E1074">
            <v>616.85</v>
          </cell>
          <cell r="F1074">
            <v>-44038.77</v>
          </cell>
        </row>
        <row r="1075">
          <cell r="A1075" t="str">
            <v>1.2.6.3.06.0002</v>
          </cell>
          <cell r="B1075" t="str">
            <v>DEPRECIACIÓN ACUMULADA DE MAQUINARIA Y EQUIPO INDUSTRIAL</v>
          </cell>
          <cell r="C1075">
            <v>-7469994.7800000003</v>
          </cell>
          <cell r="D1075">
            <v>0</v>
          </cell>
          <cell r="E1075">
            <v>81190</v>
          </cell>
          <cell r="F1075">
            <v>-7551184.7800000003</v>
          </cell>
        </row>
        <row r="1076">
          <cell r="A1076" t="str">
            <v>1.2.6.3.06.0003</v>
          </cell>
          <cell r="B1076" t="str">
            <v>DEPRECIACIÓN ACUMULADA DE MAQUINARIA Y EQUIPO DE CONSTRUCCIÓN</v>
          </cell>
          <cell r="C1076">
            <v>-17594262.219999999</v>
          </cell>
          <cell r="D1076">
            <v>1344.46</v>
          </cell>
          <cell r="E1076">
            <v>27087.48</v>
          </cell>
          <cell r="F1076">
            <v>-17620005.239999998</v>
          </cell>
        </row>
        <row r="1077">
          <cell r="A1077" t="str">
            <v>1.2.6.3.06.0004</v>
          </cell>
          <cell r="B1077" t="str">
            <v>DEPRECIACIÓN ACUMULADA DE AIRE ACONDICIONADO Y REFRIGERACIÓN</v>
          </cell>
          <cell r="C1077">
            <v>-25294474.91</v>
          </cell>
          <cell r="D1077">
            <v>79.34</v>
          </cell>
          <cell r="E1077">
            <v>264197.26</v>
          </cell>
          <cell r="F1077">
            <v>-25558592.829999998</v>
          </cell>
        </row>
        <row r="1078">
          <cell r="A1078" t="str">
            <v>1.2.6.3.06.0005</v>
          </cell>
          <cell r="B1078" t="str">
            <v>DEPRECIACIÓN ACUMULADA DE EQUIPO Y APARATOS DE COMUNICACIÓN Y TELECOMUNICACIÓN</v>
          </cell>
          <cell r="C1078">
            <v>-37954814.590000004</v>
          </cell>
          <cell r="D1078">
            <v>781.49</v>
          </cell>
          <cell r="E1078">
            <v>511970.54</v>
          </cell>
          <cell r="F1078">
            <v>-38466003.640000001</v>
          </cell>
        </row>
        <row r="1079">
          <cell r="A1079" t="str">
            <v>1.2.6.3.06.0006</v>
          </cell>
          <cell r="B1079" t="str">
            <v>DEPRECIACIÓN ACUMULADA DE EQUIPOS DE GENERACIÓN ELÉCTRICA, APARATOS Y ACCESORIOS ELECTRÓNICOS</v>
          </cell>
          <cell r="C1079">
            <v>-4698768.49</v>
          </cell>
          <cell r="D1079">
            <v>427.41</v>
          </cell>
          <cell r="E1079">
            <v>93243.19</v>
          </cell>
          <cell r="F1079">
            <v>-4791584.2699999996</v>
          </cell>
        </row>
        <row r="1080">
          <cell r="A1080" t="str">
            <v>1.2.6.3.06.0007</v>
          </cell>
          <cell r="B1080" t="str">
            <v>DEPRECIACIÓN ACUMULADA DE HERRAMIENTAS Y MÁQUINAS-HERRAMIENTAS</v>
          </cell>
          <cell r="C1080">
            <v>-13926433.859999999</v>
          </cell>
          <cell r="D1080">
            <v>5518.58</v>
          </cell>
          <cell r="E1080">
            <v>375867.73</v>
          </cell>
          <cell r="F1080">
            <v>-14296783.01</v>
          </cell>
        </row>
        <row r="1081">
          <cell r="A1081" t="str">
            <v>1.2.6.3.06.0009</v>
          </cell>
          <cell r="B1081" t="str">
            <v>DEPRECIACIÓN ACUMULADA DE OTROS BIENES MUEBLES</v>
          </cell>
          <cell r="C1081">
            <v>-15763712.300000001</v>
          </cell>
          <cell r="D1081">
            <v>0</v>
          </cell>
          <cell r="E1081">
            <v>170253.61</v>
          </cell>
          <cell r="F1081">
            <v>-15933965.91</v>
          </cell>
        </row>
        <row r="1082">
          <cell r="A1082" t="str">
            <v>1.2.6.4.00.0000</v>
          </cell>
          <cell r="B1082" t="str">
            <v>DETERIORO ACUMULADO DE ACTIVOS BIOLÓGICOS</v>
          </cell>
          <cell r="C1082">
            <v>0</v>
          </cell>
          <cell r="D1082">
            <v>0</v>
          </cell>
          <cell r="E1082">
            <v>0</v>
          </cell>
          <cell r="F1082">
            <v>0</v>
          </cell>
        </row>
        <row r="1083">
          <cell r="A1083" t="str">
            <v>1.2.6.4.01.0000</v>
          </cell>
          <cell r="B1083" t="str">
            <v>DETERIORO ACUMULADO DE BOVINOS</v>
          </cell>
          <cell r="C1083">
            <v>0</v>
          </cell>
          <cell r="D1083">
            <v>0</v>
          </cell>
          <cell r="E1083">
            <v>0</v>
          </cell>
          <cell r="F1083">
            <v>0</v>
          </cell>
        </row>
        <row r="1084">
          <cell r="A1084" t="str">
            <v>1.2.6.4.02.0000</v>
          </cell>
          <cell r="B1084" t="str">
            <v>DETERIORO ACUMULADO DE PORCINOS</v>
          </cell>
          <cell r="C1084">
            <v>0</v>
          </cell>
          <cell r="D1084">
            <v>0</v>
          </cell>
          <cell r="E1084">
            <v>0</v>
          </cell>
          <cell r="F1084">
            <v>0</v>
          </cell>
        </row>
        <row r="1085">
          <cell r="A1085" t="str">
            <v>1.2.6.4.03.0000</v>
          </cell>
          <cell r="B1085" t="str">
            <v>DETERIORO ACUMULADO DE AVES</v>
          </cell>
          <cell r="C1085">
            <v>0</v>
          </cell>
          <cell r="D1085">
            <v>0</v>
          </cell>
          <cell r="E1085">
            <v>0</v>
          </cell>
          <cell r="F1085">
            <v>0</v>
          </cell>
        </row>
        <row r="1086">
          <cell r="A1086" t="str">
            <v>1.2.6.4.04.0000</v>
          </cell>
          <cell r="B1086" t="str">
            <v>DETERIORO ACUMULADO DE OVINOS Y CAPRINOS</v>
          </cell>
          <cell r="C1086">
            <v>0</v>
          </cell>
          <cell r="D1086">
            <v>0</v>
          </cell>
          <cell r="E1086">
            <v>0</v>
          </cell>
          <cell r="F1086">
            <v>0</v>
          </cell>
        </row>
        <row r="1087">
          <cell r="A1087" t="str">
            <v>1.2.6.4.05.0000</v>
          </cell>
          <cell r="B1087" t="str">
            <v>DETERIORO ACUMULADO DE PECES Y ACUICULTURA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</row>
        <row r="1088">
          <cell r="A1088" t="str">
            <v>1.2.6.4.06.0000</v>
          </cell>
          <cell r="B1088" t="str">
            <v>DETERIORO ACUMULADO DE EQUINOS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</row>
        <row r="1089">
          <cell r="A1089" t="str">
            <v>1.2.6.4.07.0000</v>
          </cell>
          <cell r="B1089" t="str">
            <v>DETERIORO ACUMULADO DE ESPECIES MENORES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</row>
        <row r="1090">
          <cell r="A1090" t="str">
            <v>1.2.6.4.08.0000</v>
          </cell>
          <cell r="B1090" t="str">
            <v>DETERIORO ACUMULADO DE ÁRBOLES Y PLANTAS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</row>
        <row r="1091">
          <cell r="A1091" t="str">
            <v>1.2.6.4.09.0000</v>
          </cell>
          <cell r="B1091" t="str">
            <v>DETERIORO ACUMULADO DE OTROS ACTIVOS BIOLÓGICOS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</row>
        <row r="1092">
          <cell r="A1092" t="str">
            <v>1.2.6.5.00.0000</v>
          </cell>
          <cell r="B1092" t="str">
            <v>AMORTIZACIÓN ACUMULADA DE ACTIVOS INTANGIBLES</v>
          </cell>
          <cell r="C1092">
            <v>-10782608.67</v>
          </cell>
          <cell r="D1092">
            <v>24427.26</v>
          </cell>
          <cell r="E1092">
            <v>292451.48</v>
          </cell>
          <cell r="F1092">
            <v>-11050632.890000001</v>
          </cell>
        </row>
        <row r="1093">
          <cell r="A1093" t="str">
            <v>1.2.6.5.01.0000</v>
          </cell>
          <cell r="B1093" t="str">
            <v>AMORTIZACIÓN ACUMULADAS DE SOFTWARE</v>
          </cell>
          <cell r="C1093">
            <v>-1531605.57</v>
          </cell>
          <cell r="D1093">
            <v>0</v>
          </cell>
          <cell r="E1093">
            <v>40062.76</v>
          </cell>
          <cell r="F1093">
            <v>-1571668.33</v>
          </cell>
        </row>
        <row r="1094">
          <cell r="A1094" t="str">
            <v>1.2.6.5.01.0001</v>
          </cell>
          <cell r="B1094" t="str">
            <v>AMORTIZACIÓN ACUMULADAS DE SOFTWARE</v>
          </cell>
          <cell r="C1094">
            <v>-1531605.57</v>
          </cell>
          <cell r="D1094">
            <v>0</v>
          </cell>
          <cell r="E1094">
            <v>40062.76</v>
          </cell>
          <cell r="F1094">
            <v>-1571668.33</v>
          </cell>
        </row>
        <row r="1095">
          <cell r="A1095" t="str">
            <v>1.2.6.5.02.0000</v>
          </cell>
          <cell r="B1095" t="str">
            <v>AMORTIZACIÓN ACUMULADAS DE PATENTES, MARCAS Y DERECHOS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</row>
        <row r="1096">
          <cell r="A1096" t="str">
            <v>1.2.6.5.02.0001</v>
          </cell>
          <cell r="B1096" t="str">
            <v>AMORTIZACIÓN ACUMULADA PATENTES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</row>
        <row r="1097">
          <cell r="A1097" t="str">
            <v>1.2.6.5.02.0002</v>
          </cell>
          <cell r="B1097" t="str">
            <v>AMORTIZACIÓN ACUMULADA MARCAS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</row>
        <row r="1098">
          <cell r="A1098" t="str">
            <v>1.2.6.5.02.0003</v>
          </cell>
          <cell r="B1098" t="str">
            <v>AMORTIZACIÓN ACUMULADA DERECHOS</v>
          </cell>
          <cell r="C1098">
            <v>0</v>
          </cell>
          <cell r="D1098">
            <v>0</v>
          </cell>
          <cell r="E1098">
            <v>0</v>
          </cell>
          <cell r="F1098">
            <v>0</v>
          </cell>
        </row>
        <row r="1099">
          <cell r="A1099" t="str">
            <v>1.2.6.5.03.0000</v>
          </cell>
          <cell r="B1099" t="str">
            <v>AMORTIZACIÓN ACUMULADAS DE CONCESIONES Y FRANQUICIAS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</row>
        <row r="1100">
          <cell r="A1100" t="str">
            <v>1.2.6.5.03.0001</v>
          </cell>
          <cell r="B1100" t="str">
            <v>AMORTIZACIÓN ACUMULADA CONCESIONES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</row>
        <row r="1101">
          <cell r="A1101" t="str">
            <v>1.2.6.5.03.0002</v>
          </cell>
          <cell r="B1101" t="str">
            <v>AMORTIZACIÓN ACUMULADA FRANQUICIAS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</row>
        <row r="1102">
          <cell r="A1102" t="str">
            <v>1.2.6.5.04.0000</v>
          </cell>
          <cell r="B1102" t="str">
            <v>AMORTIZACIÓN ACUMULADAS DE LICENCIAS</v>
          </cell>
          <cell r="C1102">
            <v>-9251003.0999999996</v>
          </cell>
          <cell r="D1102">
            <v>24427.26</v>
          </cell>
          <cell r="E1102">
            <v>252388.72</v>
          </cell>
          <cell r="F1102">
            <v>-9478964.5600000005</v>
          </cell>
        </row>
        <row r="1103">
          <cell r="A1103" t="str">
            <v>1.2.6.5.04.0001</v>
          </cell>
          <cell r="B1103" t="str">
            <v>AMORTIZACIÓN ACUMULADA LICENCIAS INFORMÁTICAS E INTELECTUALES</v>
          </cell>
          <cell r="C1103">
            <v>-9251003.0999999996</v>
          </cell>
          <cell r="D1103">
            <v>24427.26</v>
          </cell>
          <cell r="E1103">
            <v>252388.72</v>
          </cell>
          <cell r="F1103">
            <v>-9478964.5600000005</v>
          </cell>
        </row>
        <row r="1104">
          <cell r="A1104" t="str">
            <v>1.2.6.5.04.0002</v>
          </cell>
          <cell r="B1104" t="str">
            <v>AMORTIZACIÓN ACUMULADA LICENCIAS INDUSTRIALES, COMERCIALES Y OTRAS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</row>
        <row r="1105">
          <cell r="A1105" t="str">
            <v>1.2.6.5.09.0000</v>
          </cell>
          <cell r="B1105" t="str">
            <v>AMORTIZACIÓN ACUMULADAS DE OTROS INTANGIBLES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</row>
        <row r="1106">
          <cell r="A1106" t="str">
            <v>1.2.6.5.09.0001</v>
          </cell>
          <cell r="B1106" t="str">
            <v>AMORTIZACIÓN ACUMULADAS DE OTROS INTANGIBLES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</row>
        <row r="1107">
          <cell r="A1107" t="str">
            <v>1.2.7.0.00.0000</v>
          </cell>
          <cell r="B1107" t="str">
            <v>ACTIVOS DIFERIDOS</v>
          </cell>
          <cell r="C1107">
            <v>123368357.98999999</v>
          </cell>
          <cell r="D1107">
            <v>0</v>
          </cell>
          <cell r="E1107">
            <v>0</v>
          </cell>
          <cell r="F1107">
            <v>123368357.98999999</v>
          </cell>
        </row>
        <row r="1108">
          <cell r="A1108" t="str">
            <v>1.2.7.1.00.0000</v>
          </cell>
          <cell r="B1108" t="str">
            <v>ESTUDIOS, FORMULACIÓN Y EVALUACIÓN DE PROYECTOS</v>
          </cell>
          <cell r="C1108">
            <v>123265508.69</v>
          </cell>
          <cell r="D1108">
            <v>0</v>
          </cell>
          <cell r="E1108">
            <v>0</v>
          </cell>
          <cell r="F1108">
            <v>123265508.69</v>
          </cell>
        </row>
        <row r="1109">
          <cell r="A1109" t="str">
            <v>1.2.7.1.01.0000</v>
          </cell>
          <cell r="B1109" t="str">
            <v>ESTUDIOS, FORMULACIÓN Y EVALUACIÓN DE PROYECTOS</v>
          </cell>
          <cell r="C1109">
            <v>123265508.69</v>
          </cell>
          <cell r="D1109">
            <v>0</v>
          </cell>
          <cell r="E1109">
            <v>0</v>
          </cell>
          <cell r="F1109">
            <v>123265508.69</v>
          </cell>
        </row>
        <row r="1110">
          <cell r="A1110" t="str">
            <v>1.2.7.1.01.0001</v>
          </cell>
          <cell r="B1110" t="str">
            <v>EVALUACIÓN DE PROYECTOS (PARTIDA PLURIANUAL)</v>
          </cell>
          <cell r="C1110">
            <v>123265508.69</v>
          </cell>
          <cell r="D1110">
            <v>0</v>
          </cell>
          <cell r="E1110">
            <v>0</v>
          </cell>
          <cell r="F1110">
            <v>123265508.69</v>
          </cell>
        </row>
        <row r="1111">
          <cell r="A1111" t="str">
            <v>1.2.7.2.00.0000</v>
          </cell>
          <cell r="B1111" t="str">
            <v>DERECHOS SOBRE BIENES EN RÉGIMEN DE ARRENDAMIENTO FINANCIERO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</row>
        <row r="1112">
          <cell r="A1112" t="str">
            <v>1.2.7.2.01.0000</v>
          </cell>
          <cell r="B1112" t="str">
            <v>DERECHOS SOBRE BIENES EN RÉGIMEN DE ARRENDAMIENTO FINANCIERO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</row>
        <row r="1113">
          <cell r="A1113" t="str">
            <v>1.2.7.3.00.0000</v>
          </cell>
          <cell r="B1113" t="str">
            <v>GASTOS PAGADOS POR ADELANTADO A LARGO PLAZO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</row>
        <row r="1114">
          <cell r="A1114" t="str">
            <v>1.2.7.3.01.0000</v>
          </cell>
          <cell r="B1114" t="str">
            <v>INTERESES ANTICIPADOS POR ARRENDAMIENTO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</row>
        <row r="1115">
          <cell r="A1115" t="str">
            <v>1.2.7.3.01.0001</v>
          </cell>
          <cell r="B1115" t="str">
            <v>INTERESES ANTICIPADOS POR ARRENDAMIENTO</v>
          </cell>
          <cell r="C1115">
            <v>0</v>
          </cell>
          <cell r="D1115">
            <v>0</v>
          </cell>
          <cell r="E1115">
            <v>0</v>
          </cell>
          <cell r="F1115">
            <v>0</v>
          </cell>
        </row>
        <row r="1116">
          <cell r="A1116" t="str">
            <v>1.2.7.4.00.0000</v>
          </cell>
          <cell r="B1116" t="str">
            <v>ANTICIPOS A LARGO PLAZO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</row>
        <row r="1117">
          <cell r="A1117" t="str">
            <v>1.2.7.4.01.0000</v>
          </cell>
          <cell r="B1117" t="str">
            <v>ANTICIPOS A PROVEEDORES POR ADQUISICIÓN DE BIENES Y PRESTACIÓN DE SERVICIOS A LARGO PLAZO</v>
          </cell>
          <cell r="C1117">
            <v>0</v>
          </cell>
          <cell r="D1117">
            <v>0</v>
          </cell>
          <cell r="E1117">
            <v>0</v>
          </cell>
          <cell r="F1117">
            <v>0</v>
          </cell>
        </row>
        <row r="1118">
          <cell r="A1118" t="str">
            <v>1.2.7.4.02.0000</v>
          </cell>
          <cell r="B1118" t="str">
            <v>ANTICIPOS A PROVEEDORES POR ADQUISICIÓN DE BIENES  INMUEBLES Y MUEBLES A LARGO PLAZO</v>
          </cell>
          <cell r="C1118">
            <v>0</v>
          </cell>
          <cell r="D1118">
            <v>0</v>
          </cell>
          <cell r="E1118">
            <v>0</v>
          </cell>
          <cell r="F1118">
            <v>0</v>
          </cell>
        </row>
        <row r="1119">
          <cell r="A1119" t="str">
            <v>1.2.7.4.03.0000</v>
          </cell>
          <cell r="B1119" t="str">
            <v>ANTICIPOS A PROVEEDORES POR ADQUISICIÓN DE BIENES INTANGIBLES A LARGO PLAZO</v>
          </cell>
          <cell r="C1119">
            <v>0</v>
          </cell>
          <cell r="D1119">
            <v>0</v>
          </cell>
          <cell r="E1119">
            <v>0</v>
          </cell>
          <cell r="F1119">
            <v>0</v>
          </cell>
        </row>
        <row r="1120">
          <cell r="A1120" t="str">
            <v>1.2.7.4.04.0000</v>
          </cell>
          <cell r="B1120" t="str">
            <v>ANTICIPOS A CONTRATISTAS (OBRAS) A LARGO PLAZO</v>
          </cell>
          <cell r="C1120">
            <v>0</v>
          </cell>
          <cell r="D1120">
            <v>0</v>
          </cell>
          <cell r="E1120">
            <v>0</v>
          </cell>
          <cell r="F1120">
            <v>0</v>
          </cell>
        </row>
        <row r="1121">
          <cell r="A1121" t="str">
            <v>1.2.7.5.00.0000</v>
          </cell>
          <cell r="B1121" t="str">
            <v>BENEFICIOS AL RETIRO DE EMPLEADOS PAGADOS POR ADELANTADO</v>
          </cell>
          <cell r="C1121">
            <v>0</v>
          </cell>
          <cell r="D1121">
            <v>0</v>
          </cell>
          <cell r="E1121">
            <v>0</v>
          </cell>
          <cell r="F1121">
            <v>0</v>
          </cell>
        </row>
        <row r="1122">
          <cell r="A1122" t="str">
            <v>1.2.7.5.01.0000</v>
          </cell>
          <cell r="B1122" t="str">
            <v>BENEFICIOS AL RETIRO DE EMPLEADOS PAGADOS POR ADELANTADO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</row>
        <row r="1123">
          <cell r="A1123" t="str">
            <v>1.2.7.9.00.0000</v>
          </cell>
          <cell r="B1123" t="str">
            <v>OTROS ACTIVOS DIFERIDOS</v>
          </cell>
          <cell r="C1123">
            <v>102849.3</v>
          </cell>
          <cell r="D1123">
            <v>0</v>
          </cell>
          <cell r="E1123">
            <v>0</v>
          </cell>
          <cell r="F1123">
            <v>102849.3</v>
          </cell>
        </row>
        <row r="1124">
          <cell r="A1124" t="str">
            <v>1.2.7.9.01.0000</v>
          </cell>
          <cell r="B1124" t="str">
            <v>OTROS ACTIVOS DIFERIDOS POR DEPÓSITOS EN GARANTÍA</v>
          </cell>
          <cell r="C1124">
            <v>780604.91</v>
          </cell>
          <cell r="D1124">
            <v>0</v>
          </cell>
          <cell r="E1124">
            <v>0</v>
          </cell>
          <cell r="F1124">
            <v>780604.91</v>
          </cell>
        </row>
        <row r="1125">
          <cell r="A1125" t="str">
            <v>1.2.7.9.01.0001</v>
          </cell>
          <cell r="B1125" t="str">
            <v>OBRAS Y ESTACIONAMIENTO DE MONTERREY, S.A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</row>
        <row r="1126">
          <cell r="A1126" t="str">
            <v>1.2.7.9.01.0002</v>
          </cell>
          <cell r="B1126" t="str">
            <v>BÁRBARA LUCÍA FERNÁNDEZ LARRALDE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</row>
        <row r="1127">
          <cell r="A1127" t="str">
            <v>1.2.7.9.01.0003</v>
          </cell>
          <cell r="B1127" t="str">
            <v>INTELLISWITCH, S.A. DE C.V.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</row>
        <row r="1128">
          <cell r="A1128" t="str">
            <v>1.2.7.9.01.0004</v>
          </cell>
          <cell r="B1128" t="str">
            <v>OBRAS Y ESTACIONAMIENTOS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</row>
        <row r="1129">
          <cell r="A1129" t="str">
            <v>1.2.7.9.01.0005</v>
          </cell>
          <cell r="B1129" t="str">
            <v>GAS NATURAL MÉXICO, S.A. DE C.V.</v>
          </cell>
          <cell r="C1129">
            <v>50389.88</v>
          </cell>
          <cell r="D1129">
            <v>0</v>
          </cell>
          <cell r="E1129">
            <v>0</v>
          </cell>
          <cell r="F1129">
            <v>50389.88</v>
          </cell>
        </row>
        <row r="1130">
          <cell r="A1130" t="str">
            <v>1.2.7.9.01.0006</v>
          </cell>
          <cell r="B1130" t="str">
            <v>COMISIÓN FEDERAL DE ELECTRICIDAD</v>
          </cell>
          <cell r="C1130">
            <v>624663.31000000006</v>
          </cell>
          <cell r="D1130">
            <v>0</v>
          </cell>
          <cell r="E1130">
            <v>0</v>
          </cell>
          <cell r="F1130">
            <v>624663.31000000006</v>
          </cell>
        </row>
        <row r="1131">
          <cell r="A1131" t="str">
            <v>1.2.7.9.01.0007</v>
          </cell>
          <cell r="B1131" t="str">
            <v>ARRENDADORA E INMOBILIARIA ARE, S.A.</v>
          </cell>
          <cell r="C1131">
            <v>0</v>
          </cell>
          <cell r="D1131">
            <v>0</v>
          </cell>
          <cell r="E1131">
            <v>0</v>
          </cell>
          <cell r="F1131">
            <v>0</v>
          </cell>
        </row>
        <row r="1132">
          <cell r="A1132" t="str">
            <v>1.2.7.9.01.0008</v>
          </cell>
          <cell r="B1132" t="str">
            <v>MARTHA VALERO ELIZONDO</v>
          </cell>
          <cell r="C1132">
            <v>0</v>
          </cell>
          <cell r="D1132">
            <v>0</v>
          </cell>
          <cell r="E1132">
            <v>0</v>
          </cell>
          <cell r="F1132">
            <v>0</v>
          </cell>
        </row>
        <row r="1133">
          <cell r="A1133" t="str">
            <v>1.2.7.9.01.0009</v>
          </cell>
          <cell r="B1133" t="str">
            <v>MIGUEL ÁNGEL GARCÍA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</row>
        <row r="1134">
          <cell r="A1134" t="str">
            <v>1.2.7.9.01.0010</v>
          </cell>
          <cell r="B1134" t="str">
            <v>GRACIELA FLORES MAYNEZ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</row>
        <row r="1135">
          <cell r="A1135" t="str">
            <v>1.2.7.9.01.0011</v>
          </cell>
          <cell r="B1135" t="str">
            <v>RICARDO JAVIER RODRÍGUEZ MORALES</v>
          </cell>
          <cell r="C1135">
            <v>0</v>
          </cell>
          <cell r="D1135">
            <v>0</v>
          </cell>
          <cell r="E1135">
            <v>0</v>
          </cell>
          <cell r="F1135">
            <v>0</v>
          </cell>
        </row>
        <row r="1136">
          <cell r="A1136" t="str">
            <v>1.2.7.9.01.0012</v>
          </cell>
          <cell r="B1136" t="str">
            <v>JESÚS TREVIÑO CHAPA</v>
          </cell>
          <cell r="C1136">
            <v>0</v>
          </cell>
          <cell r="D1136">
            <v>0</v>
          </cell>
          <cell r="E1136">
            <v>0</v>
          </cell>
          <cell r="F1136">
            <v>0</v>
          </cell>
        </row>
        <row r="1137">
          <cell r="A1137" t="str">
            <v>1.2.7.9.01.0013</v>
          </cell>
          <cell r="B1137" t="str">
            <v>HERIBERTO ABEL GÓMEZ VILLARREAL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</row>
        <row r="1138">
          <cell r="A1138" t="str">
            <v>1.2.7.9.01.0014</v>
          </cell>
          <cell r="B1138" t="str">
            <v>ALFREDO VILLARREAL ELIZONDO</v>
          </cell>
          <cell r="C1138">
            <v>0</v>
          </cell>
          <cell r="D1138">
            <v>0</v>
          </cell>
          <cell r="E1138">
            <v>0</v>
          </cell>
          <cell r="F1138">
            <v>0</v>
          </cell>
        </row>
        <row r="1139">
          <cell r="A1139" t="str">
            <v>1.2.7.9.01.0015</v>
          </cell>
          <cell r="B1139" t="str">
            <v>JUAN ENRIQUE SEPÚLVEDA GARCÍA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</row>
        <row r="1140">
          <cell r="A1140" t="str">
            <v>1.2.7.9.01.0016</v>
          </cell>
          <cell r="B1140" t="str">
            <v>KUATRO MODULARES, S.A. DE C.V.</v>
          </cell>
          <cell r="C1140">
            <v>0</v>
          </cell>
          <cell r="D1140">
            <v>0</v>
          </cell>
          <cell r="E1140">
            <v>0</v>
          </cell>
          <cell r="F1140">
            <v>0</v>
          </cell>
        </row>
        <row r="1141">
          <cell r="A1141" t="str">
            <v>1.2.7.9.01.0017</v>
          </cell>
          <cell r="B1141" t="str">
            <v>CONSTRUCTORA GARZA PONCE, S.A. DE C.V.</v>
          </cell>
          <cell r="C1141">
            <v>0</v>
          </cell>
          <cell r="D1141">
            <v>0</v>
          </cell>
          <cell r="E1141">
            <v>0</v>
          </cell>
          <cell r="F1141">
            <v>0</v>
          </cell>
        </row>
        <row r="1142">
          <cell r="A1142" t="str">
            <v>1.2.7.9.01.0018</v>
          </cell>
          <cell r="B1142" t="str">
            <v>PROMOTORA DE OFICINAS SANTA LUCÍA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</row>
        <row r="1143">
          <cell r="A1143" t="str">
            <v>1.2.7.9.01.0019</v>
          </cell>
          <cell r="B1143" t="str">
            <v>BREMER GUTIÉRREZ BERNARDO MANUEL</v>
          </cell>
          <cell r="C1143">
            <v>0</v>
          </cell>
          <cell r="D1143">
            <v>0</v>
          </cell>
          <cell r="E1143">
            <v>0</v>
          </cell>
          <cell r="F1143">
            <v>0</v>
          </cell>
        </row>
        <row r="1144">
          <cell r="A1144" t="str">
            <v>1.2.7.9.01.0020</v>
          </cell>
          <cell r="B1144" t="str">
            <v>ADELA MARTÍNEZ GUAJARDO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</row>
        <row r="1145">
          <cell r="A1145" t="str">
            <v>1.2.7.9.01.0021</v>
          </cell>
          <cell r="B1145" t="str">
            <v>CLUB INTERNACIONAL DE MONTERREY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</row>
        <row r="1146">
          <cell r="A1146" t="str">
            <v>1.2.7.9.01.0022</v>
          </cell>
          <cell r="B1146" t="str">
            <v>JESÚS MANUEL TREVIÑO PÉREZ</v>
          </cell>
          <cell r="C1146">
            <v>0</v>
          </cell>
          <cell r="D1146">
            <v>0</v>
          </cell>
          <cell r="E1146">
            <v>0</v>
          </cell>
          <cell r="F1146">
            <v>0</v>
          </cell>
        </row>
        <row r="1147">
          <cell r="A1147" t="str">
            <v>1.2.7.9.01.0023</v>
          </cell>
          <cell r="B1147" t="str">
            <v>PC CAD, S.A. DE C.V. (RTA ARREMBERRI)</v>
          </cell>
          <cell r="C1147">
            <v>0</v>
          </cell>
          <cell r="D1147">
            <v>0</v>
          </cell>
          <cell r="E1147">
            <v>0</v>
          </cell>
          <cell r="F1147">
            <v>0</v>
          </cell>
        </row>
        <row r="1148">
          <cell r="A1148" t="str">
            <v>1.2.7.9.01.0024</v>
          </cell>
          <cell r="B1148" t="str">
            <v>INVESTOR DE MÉXICO, S.A. DE C.V.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</row>
        <row r="1149">
          <cell r="A1149" t="str">
            <v>1.2.7.9.01.0025</v>
          </cell>
          <cell r="B1149" t="str">
            <v>BANCA AFIRME, S.A.</v>
          </cell>
          <cell r="C1149">
            <v>0</v>
          </cell>
          <cell r="D1149">
            <v>0</v>
          </cell>
          <cell r="E1149">
            <v>0</v>
          </cell>
          <cell r="F1149">
            <v>0</v>
          </cell>
        </row>
        <row r="1150">
          <cell r="A1150" t="str">
            <v>1.2.7.9.01.0026</v>
          </cell>
          <cell r="B1150" t="str">
            <v>CÁRDENAS GONZÁLEZ MARÍA DORA IRENE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</row>
        <row r="1151">
          <cell r="A1151" t="str">
            <v>1.2.7.9.01.0027</v>
          </cell>
          <cell r="B1151" t="str">
            <v>CARLOS ALBERTO ORTEGA LUNA</v>
          </cell>
          <cell r="C1151">
            <v>38000</v>
          </cell>
          <cell r="D1151">
            <v>0</v>
          </cell>
          <cell r="E1151">
            <v>0</v>
          </cell>
          <cell r="F1151">
            <v>38000</v>
          </cell>
        </row>
        <row r="1152">
          <cell r="A1152" t="str">
            <v>1.2.7.9.01.0028</v>
          </cell>
          <cell r="B1152" t="str">
            <v>JESÚS MAEL CANTÚ GONZÁLEZ</v>
          </cell>
          <cell r="C1152">
            <v>45000</v>
          </cell>
          <cell r="D1152">
            <v>0</v>
          </cell>
          <cell r="E1152">
            <v>0</v>
          </cell>
          <cell r="F1152">
            <v>45000</v>
          </cell>
        </row>
        <row r="1153">
          <cell r="A1153" t="str">
            <v>1.2.7.9.01.0029</v>
          </cell>
          <cell r="B1153" t="str">
            <v>CLARISSA COLLENZI COLONNELLO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</row>
        <row r="1154">
          <cell r="A1154" t="str">
            <v>1.2.7.9.01.0030</v>
          </cell>
          <cell r="B1154" t="str">
            <v>GILBERTO ALEJANDRO BRETON TREJO</v>
          </cell>
          <cell r="C1154">
            <v>0</v>
          </cell>
          <cell r="D1154">
            <v>0</v>
          </cell>
          <cell r="E1154">
            <v>0</v>
          </cell>
          <cell r="F1154">
            <v>0</v>
          </cell>
        </row>
        <row r="1155">
          <cell r="A1155" t="str">
            <v>1.2.7.9.01.0031</v>
          </cell>
          <cell r="B1155" t="str">
            <v>JESÚS IGNACIO SAMPOGNA GARZA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</row>
        <row r="1156">
          <cell r="A1156" t="str">
            <v>1.2.7.9.01.0032</v>
          </cell>
          <cell r="B1156" t="str">
            <v>GOVAL BIENES RAÍCES, S.A. DE C.V.</v>
          </cell>
          <cell r="C1156">
            <v>6551.72</v>
          </cell>
          <cell r="D1156">
            <v>0</v>
          </cell>
          <cell r="E1156">
            <v>0</v>
          </cell>
          <cell r="F1156">
            <v>6551.72</v>
          </cell>
        </row>
        <row r="1157">
          <cell r="A1157" t="str">
            <v>1.2.7.9.01.0033</v>
          </cell>
          <cell r="B1157" t="str">
            <v>SUPERMERCADOS INTERNACIONALES HEB, S.A.</v>
          </cell>
          <cell r="C1157">
            <v>0</v>
          </cell>
          <cell r="D1157">
            <v>0</v>
          </cell>
          <cell r="E1157">
            <v>0</v>
          </cell>
          <cell r="F1157">
            <v>0</v>
          </cell>
        </row>
        <row r="1158">
          <cell r="A1158" t="str">
            <v>1.2.7.9.01.0034</v>
          </cell>
          <cell r="B1158" t="str">
            <v>BANOBRAS SNC FID 1701 GOB FED CTRO EST</v>
          </cell>
          <cell r="C1158">
            <v>16000</v>
          </cell>
          <cell r="D1158">
            <v>0</v>
          </cell>
          <cell r="E1158">
            <v>0</v>
          </cell>
          <cell r="F1158">
            <v>16000</v>
          </cell>
        </row>
        <row r="1159">
          <cell r="A1159" t="str">
            <v>1.2.7.9.01.0035</v>
          </cell>
          <cell r="B1159" t="str">
            <v>OTROS ACTIVOS DIFERIDOS POR DEPÓSITOS EN GARANTÍA</v>
          </cell>
          <cell r="C1159">
            <v>0</v>
          </cell>
          <cell r="D1159">
            <v>0</v>
          </cell>
          <cell r="E1159">
            <v>0</v>
          </cell>
          <cell r="F1159">
            <v>0</v>
          </cell>
        </row>
        <row r="1160">
          <cell r="A1160" t="str">
            <v>1.2.7.9.02.0000</v>
          </cell>
          <cell r="B1160" t="str">
            <v>FONDOS EN GARANTÍA POR RESERVAS DE CRÉDITO</v>
          </cell>
          <cell r="C1160">
            <v>-677755.61</v>
          </cell>
          <cell r="D1160">
            <v>0</v>
          </cell>
          <cell r="E1160">
            <v>0</v>
          </cell>
          <cell r="F1160">
            <v>-677755.61</v>
          </cell>
        </row>
        <row r="1161">
          <cell r="A1161" t="str">
            <v>1.2.7.9.02.0001</v>
          </cell>
          <cell r="B1161" t="str">
            <v>BANOBRAS, CONTRATO FIDEICOMISO</v>
          </cell>
          <cell r="C1161">
            <v>-1338307.79</v>
          </cell>
          <cell r="D1161">
            <v>0</v>
          </cell>
          <cell r="E1161">
            <v>0</v>
          </cell>
          <cell r="F1161">
            <v>-1338307.79</v>
          </cell>
        </row>
        <row r="1162">
          <cell r="A1162" t="str">
            <v>1.2.7.9.02.0002</v>
          </cell>
          <cell r="B1162" t="str">
            <v>RESERVA CTA. AFIRME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</row>
        <row r="1163">
          <cell r="A1163" t="str">
            <v>1.2.7.9.02.0003</v>
          </cell>
          <cell r="B1163" t="str">
            <v>RESERVA BANCO DEL BAJÍO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</row>
        <row r="1164">
          <cell r="A1164" t="str">
            <v>1.2.7.9.02.0004</v>
          </cell>
          <cell r="B1164" t="str">
            <v>CUENTA GENERAL DEL FIDEICOMISO 875</v>
          </cell>
          <cell r="C1164">
            <v>-7314053.25</v>
          </cell>
          <cell r="D1164">
            <v>0</v>
          </cell>
          <cell r="E1164">
            <v>0</v>
          </cell>
          <cell r="F1164">
            <v>-7314053.25</v>
          </cell>
        </row>
        <row r="1165">
          <cell r="A1165" t="str">
            <v>1.2.7.9.02.0005</v>
          </cell>
          <cell r="B1165" t="str">
            <v>DEUTSCHE BANK MÉXICO, S.A. FID 1508</v>
          </cell>
          <cell r="C1165">
            <v>30890633.379999999</v>
          </cell>
          <cell r="D1165">
            <v>0</v>
          </cell>
          <cell r="E1165">
            <v>0</v>
          </cell>
          <cell r="F1165">
            <v>30890633.379999999</v>
          </cell>
        </row>
        <row r="1166">
          <cell r="A1166" t="str">
            <v>1.2.7.9.02.0006</v>
          </cell>
          <cell r="B1166" t="str">
            <v>FONDO GARANTÍA BANCA AFIRME, S.A. LUMIN</v>
          </cell>
          <cell r="C1166">
            <v>-22922736.09</v>
          </cell>
          <cell r="D1166">
            <v>0</v>
          </cell>
          <cell r="E1166">
            <v>0</v>
          </cell>
          <cell r="F1166">
            <v>-22922736.09</v>
          </cell>
        </row>
        <row r="1167">
          <cell r="A1167" t="str">
            <v>1.2.7.9.02.0007</v>
          </cell>
          <cell r="B1167" t="str">
            <v>FONDO GARANTÍA PREDIAL AFIRME FIDEIC. 87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</row>
        <row r="1168">
          <cell r="A1168" t="str">
            <v>1.2.7.9.02.0008</v>
          </cell>
          <cell r="B1168" t="str">
            <v>BAJÍO, S.A. 80 MDP GARANTÍA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</row>
        <row r="1169">
          <cell r="A1169" t="str">
            <v>1.2.7.9.02.0009</v>
          </cell>
          <cell r="B1169" t="str">
            <v>FONDO GARANTÍA INTERACCIONES</v>
          </cell>
          <cell r="C1169">
            <v>6708.14</v>
          </cell>
          <cell r="D1169">
            <v>0</v>
          </cell>
          <cell r="E1169">
            <v>0</v>
          </cell>
          <cell r="F1169">
            <v>6708.14</v>
          </cell>
        </row>
        <row r="1170">
          <cell r="A1170" t="str">
            <v>1.2.8.0.00.0000</v>
          </cell>
          <cell r="B1170" t="str">
            <v>ESTIMACIÓN POR PÉRDIDA O DETERIORO DE ACTIVOS NO CIRCULANTES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</row>
        <row r="1171">
          <cell r="A1171" t="str">
            <v>1.2.8.1.00.0000</v>
          </cell>
          <cell r="B1171" t="str">
            <v>ESTIMACIONES POR PÉRDIDA DE CUENTAS INCOBRABLES DE DOCUMENTOS POR COBRAR A LARGO PLAZO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</row>
        <row r="1172">
          <cell r="A1172" t="str">
            <v>1.2.8.1.01.0000</v>
          </cell>
          <cell r="B1172" t="str">
            <v>ESTIMACIONES POR PÉRDIDA DE CUENTAS INCOBRABLES DE DOCUMENTOS POR COBRAR A LARGO PLAZO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</row>
        <row r="1173">
          <cell r="A1173" t="str">
            <v>1.2.8.2.00.0000</v>
          </cell>
          <cell r="B1173" t="str">
            <v>ESTIMACIONES POR PÉRDIDA DE CUENTAS INCOBRABLES DE DEUDORES DIVERSOS POR COBRAR A LARGO PLAZO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</row>
        <row r="1174">
          <cell r="A1174" t="str">
            <v>1.2.8.2.01.0000</v>
          </cell>
          <cell r="B1174" t="str">
            <v>ESTIMACIONES POR PÉRDIDA DE CUENTAS INCOBRABLES DE DEUDORES DIVERSOS POR COBRAR A LARGO PLAZO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</row>
        <row r="1175">
          <cell r="A1175" t="str">
            <v>1.2.8.3.00.0000</v>
          </cell>
          <cell r="B1175" t="str">
            <v>ESTIMACIONES POR PÉRDIDA DE CUENTAS INCOBRABLES DE INGRESOS POR COBRAR A LARGO PLAZO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</row>
        <row r="1176">
          <cell r="A1176" t="str">
            <v>1.2.8.3.01.0000</v>
          </cell>
          <cell r="B1176" t="str">
            <v>ESTIMACIONES POR PÉRDIDA DE CUENTAS INCOBRABLES DE CONTRIBUCIONES GARANTIZADAS A LARGO PLAZO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</row>
        <row r="1177">
          <cell r="A1177" t="str">
            <v>1.2.8.3.02.0000</v>
          </cell>
          <cell r="B1177" t="str">
            <v>ESTIMACIONES POR PÉRDIDA DE CUENTAS INCOBRABLES DE DEUDORES FISCALES EN PARCIALIDADES A LARGO PLAZO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</row>
        <row r="1178">
          <cell r="A1178" t="str">
            <v>1.2.8.3.03.0000</v>
          </cell>
          <cell r="B1178" t="str">
            <v>ESTIMACIONES POR PÉRDIDA DE CUENTAS INCOBRABLES DE DEUDORES CON RESOLUCIÓN DEFINITIVA A LARGO PLAZO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</row>
        <row r="1179">
          <cell r="A1179" t="str">
            <v>1.2.8.3.09.0000</v>
          </cell>
          <cell r="B1179" t="str">
            <v>ESTIMACIONES POR PÉRDIDA DE CUENTAS INCOBRABLES DE OTRAS CONTRIBUCIONES A LARGO PLAZO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</row>
        <row r="1180">
          <cell r="A1180" t="str">
            <v>1.2.8.4.00.0000</v>
          </cell>
          <cell r="B1180" t="str">
            <v>ESTIMACIONES POR PÉRDIDA DE CUENTAS INCOBRABLES DE PRÉSTAMOS OTORGADOS A LARGO PLAZO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</row>
        <row r="1181">
          <cell r="A1181" t="str">
            <v>1.2.8.4.01.0000</v>
          </cell>
          <cell r="B1181" t="str">
            <v>ESTIMACIONES POR PÉRDIDA DE CUENTAS INCOBRABLES DE PRÉSTAMOS OTORGADOS A LARGO PLAZO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</row>
        <row r="1182">
          <cell r="A1182" t="str">
            <v>1.2.8.9.00.0000</v>
          </cell>
          <cell r="B1182" t="str">
            <v>ESTIMACIONES POR PÉRDIDA DE OTRAS CUENTAS INCOBRABLES A LARGO PLAZO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</row>
        <row r="1183">
          <cell r="A1183" t="str">
            <v>1.2.8.9.01.0000</v>
          </cell>
          <cell r="B1183" t="str">
            <v>ESTIMACIONES POR PÉRDIDA DE OTRAS CUENTAS INCOBRABLES A LARGO PLAZO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</row>
        <row r="1184">
          <cell r="A1184" t="str">
            <v>1.2.9.0.00.0000</v>
          </cell>
          <cell r="B1184" t="str">
            <v>OTROS ACTIVOS NO CIRCULANTES</v>
          </cell>
          <cell r="C1184">
            <v>4665872461.6000004</v>
          </cell>
          <cell r="D1184">
            <v>0</v>
          </cell>
          <cell r="E1184">
            <v>0</v>
          </cell>
          <cell r="F1184">
            <v>4665872461.6000004</v>
          </cell>
        </row>
        <row r="1185">
          <cell r="A1185" t="str">
            <v>1.2.9.1.00.0000</v>
          </cell>
          <cell r="B1185" t="str">
            <v>BIENES EN CONCESIÓN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</row>
        <row r="1186">
          <cell r="A1186" t="str">
            <v>1.2.9.1.01.0000</v>
          </cell>
          <cell r="B1186" t="str">
            <v>TERRENOS EN CONCESIÓN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</row>
        <row r="1187">
          <cell r="A1187" t="str">
            <v>1.2.9.1.01.0001</v>
          </cell>
          <cell r="B1187" t="str">
            <v>TERRENOS EN CONCESIÓN</v>
          </cell>
          <cell r="C1187">
            <v>0</v>
          </cell>
          <cell r="D1187">
            <v>0</v>
          </cell>
          <cell r="E1187">
            <v>0</v>
          </cell>
          <cell r="F1187">
            <v>0</v>
          </cell>
        </row>
        <row r="1188">
          <cell r="A1188" t="str">
            <v>1.2.9.1.02.0000</v>
          </cell>
          <cell r="B1188" t="str">
            <v>VIVIENDAS EN CONCESIÓN</v>
          </cell>
          <cell r="C1188">
            <v>0</v>
          </cell>
          <cell r="D1188">
            <v>0</v>
          </cell>
          <cell r="E1188">
            <v>0</v>
          </cell>
          <cell r="F1188">
            <v>0</v>
          </cell>
        </row>
        <row r="1189">
          <cell r="A1189" t="str">
            <v>1.2.9.1.02.0001</v>
          </cell>
          <cell r="B1189" t="str">
            <v>VIVIENDAS EN CONCESIÓN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</row>
        <row r="1190">
          <cell r="A1190" t="str">
            <v>1.2.9.1.03.0000</v>
          </cell>
          <cell r="B1190" t="str">
            <v>EDIFICIOS NO HABITACIONALES Y OTROS INMUEBLES EN CONCESIÓN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</row>
        <row r="1191">
          <cell r="A1191" t="str">
            <v>1.2.9.1.03.0001</v>
          </cell>
          <cell r="B1191" t="str">
            <v>EDIFICIOS NO HABITACIONALES Y OTROS INMUEBLES EN CONCESIÓN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</row>
        <row r="1192">
          <cell r="A1192" t="str">
            <v>1.2.9.1.04.0000</v>
          </cell>
          <cell r="B1192" t="str">
            <v>INFRAESTRUCTURA EN CONCESIÓN</v>
          </cell>
          <cell r="C1192">
            <v>0</v>
          </cell>
          <cell r="D1192">
            <v>0</v>
          </cell>
          <cell r="E1192">
            <v>0</v>
          </cell>
          <cell r="F1192">
            <v>0</v>
          </cell>
        </row>
        <row r="1193">
          <cell r="A1193" t="str">
            <v>1.2.9.1.04.0001</v>
          </cell>
          <cell r="B1193" t="str">
            <v>INFRAESTRUCTURA EN CONCESIÓN</v>
          </cell>
          <cell r="C1193">
            <v>0</v>
          </cell>
          <cell r="D1193">
            <v>0</v>
          </cell>
          <cell r="E1193">
            <v>0</v>
          </cell>
          <cell r="F1193">
            <v>0</v>
          </cell>
        </row>
        <row r="1194">
          <cell r="A1194" t="str">
            <v>1.2.9.1.05.0000</v>
          </cell>
          <cell r="B1194" t="str">
            <v>MOBILIARIO Y EQUIPO DE ADMINISTRACIÓN, EDUCACIONAL Y RECREATIVO EN CONCESIÓN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</row>
        <row r="1195">
          <cell r="A1195" t="str">
            <v>1.2.9.1.05.0001</v>
          </cell>
          <cell r="B1195" t="str">
            <v>MOBILIARIO Y EQUIPO DE ADMINISTRACIÓN, EDUCACIONAL Y RECREATIVO EN CONCESIÓN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</row>
        <row r="1196">
          <cell r="A1196" t="str">
            <v>1.2.9.1.06.0000</v>
          </cell>
          <cell r="B1196" t="str">
            <v>EQUIPO E INSTRUMENTAL MÉDICO Y DE LABORATORIO EN CONCESIÓN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</row>
        <row r="1197">
          <cell r="A1197" t="str">
            <v>1.2.9.1.06.0001</v>
          </cell>
          <cell r="B1197" t="str">
            <v>EQUIPO E INSTRUMENTAL MÉDICO Y DE LABORATORIO EN CONCESIÓN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</row>
        <row r="1198">
          <cell r="A1198" t="str">
            <v>1.2.9.1.07.0000</v>
          </cell>
          <cell r="B1198" t="str">
            <v>EQUIPO DE TRANSPORTE EN CONCESIÓN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</row>
        <row r="1199">
          <cell r="A1199" t="str">
            <v>1.2.9.1.07.0001</v>
          </cell>
          <cell r="B1199" t="str">
            <v>EQUIPO DE TRANSPORTE EN CONCESIÓN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</row>
        <row r="1200">
          <cell r="A1200" t="str">
            <v>1.2.9.1.08.0000</v>
          </cell>
          <cell r="B1200" t="str">
            <v>MAQUINARIA, OTRO EQUIPO Y HERRAMIENTAS EN CONCESIÓN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</row>
        <row r="1201">
          <cell r="A1201" t="str">
            <v>1.2.9.1.08.0001</v>
          </cell>
          <cell r="B1201" t="str">
            <v>MAQUINARIA, OTRO EQUIPO Y HERRAMIENTAS EN CONCESIÓN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</row>
        <row r="1202">
          <cell r="A1202" t="str">
            <v>1.2.9.1.09.0000</v>
          </cell>
          <cell r="B1202" t="str">
            <v>ACTIVOS INTANGIBLES EN CONCESIÓN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</row>
        <row r="1203">
          <cell r="A1203" t="str">
            <v>1.2.9.1.09.0001</v>
          </cell>
          <cell r="B1203" t="str">
            <v>ACTIVOS INTANGIBLES EN CONCESIÓN</v>
          </cell>
          <cell r="C1203">
            <v>0</v>
          </cell>
          <cell r="D1203">
            <v>0</v>
          </cell>
          <cell r="E1203">
            <v>0</v>
          </cell>
          <cell r="F1203">
            <v>0</v>
          </cell>
        </row>
        <row r="1204">
          <cell r="A1204" t="str">
            <v>1.2.9.2.00.0000</v>
          </cell>
          <cell r="B1204" t="str">
            <v>BIENES EN ARRENDAMIENTO FINANCIERO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</row>
        <row r="1205">
          <cell r="A1205" t="str">
            <v>1.2.9.2.01.0000</v>
          </cell>
          <cell r="B1205" t="str">
            <v>TERRENOS EN ARRENDAMIENTO FINANCIERO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</row>
        <row r="1206">
          <cell r="A1206" t="str">
            <v>1.2.9.2.02.0000</v>
          </cell>
          <cell r="B1206" t="str">
            <v>VIVIENDAS EN ARRENDAMIENTO FINANCIERO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</row>
        <row r="1207">
          <cell r="A1207" t="str">
            <v>1.2.9.2.03.0000</v>
          </cell>
          <cell r="B1207" t="str">
            <v>EDIFICIOS NO HABITACIONALES Y OTROS INMUEBLES EN ARRENDAMIENTO FINANCIERO</v>
          </cell>
          <cell r="C1207">
            <v>0</v>
          </cell>
          <cell r="D1207">
            <v>0</v>
          </cell>
          <cell r="E1207">
            <v>0</v>
          </cell>
          <cell r="F1207">
            <v>0</v>
          </cell>
        </row>
        <row r="1208">
          <cell r="A1208" t="str">
            <v>1.2.9.2.04.0000</v>
          </cell>
          <cell r="B1208" t="str">
            <v>MOBILIARIO Y EQUIPO DE ADMINISTRACIÓN, EDUCACIONAL Y RECREATIVO EN ARRENDAMIENTO FINANCIERO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</row>
        <row r="1209">
          <cell r="A1209" t="str">
            <v>1.2.9.2.05.0000</v>
          </cell>
          <cell r="B1209" t="str">
            <v>EQUIPO E INSTRUMENTAL MÉDICO Y DE LABORATORIO EN ARRENDAMIENTO FINANCIERO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</row>
        <row r="1210">
          <cell r="A1210" t="str">
            <v>1.2.9.2.06.0000</v>
          </cell>
          <cell r="B1210" t="str">
            <v>EQUIPO DE TRANSPORTE EN ARRENDAMIENTO FINANCIERO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</row>
        <row r="1211">
          <cell r="A1211" t="str">
            <v>1.2.9.2.07.0000</v>
          </cell>
          <cell r="B1211" t="str">
            <v>MAQUINARIA, OTRO EQUIPO Y HERRAMIENTAS EN ARRENDAMIENTO FINANCIERO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</row>
        <row r="1212">
          <cell r="A1212" t="str">
            <v>1.2.9.2.08.0000</v>
          </cell>
          <cell r="B1212" t="str">
            <v>ACTIVOS INTANGIBLES EN ARRENDAMIENTO FINANCIERO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</row>
        <row r="1213">
          <cell r="A1213" t="str">
            <v>1.2.9.3.00.0000</v>
          </cell>
          <cell r="B1213" t="str">
            <v>BIENES EN COMODATO</v>
          </cell>
          <cell r="C1213">
            <v>4665872461.6000004</v>
          </cell>
          <cell r="D1213">
            <v>0</v>
          </cell>
          <cell r="E1213">
            <v>0</v>
          </cell>
          <cell r="F1213">
            <v>4665872461.6000004</v>
          </cell>
        </row>
        <row r="1214">
          <cell r="A1214" t="str">
            <v>1.2.9.3.01.0000</v>
          </cell>
          <cell r="B1214" t="str">
            <v>TERRENOS EN COMODATO</v>
          </cell>
          <cell r="C1214">
            <v>4498458973</v>
          </cell>
          <cell r="D1214">
            <v>0</v>
          </cell>
          <cell r="E1214">
            <v>0</v>
          </cell>
          <cell r="F1214">
            <v>4498458973</v>
          </cell>
        </row>
        <row r="1215">
          <cell r="A1215" t="str">
            <v>1.2.9.3.01.0001</v>
          </cell>
          <cell r="B1215" t="str">
            <v>TERRENOS EN COMODATO</v>
          </cell>
          <cell r="C1215">
            <v>4498458973</v>
          </cell>
          <cell r="D1215">
            <v>0</v>
          </cell>
          <cell r="E1215">
            <v>0</v>
          </cell>
          <cell r="F1215">
            <v>4498458973</v>
          </cell>
        </row>
        <row r="1216">
          <cell r="A1216" t="str">
            <v>1.2.9.3.02.0000</v>
          </cell>
          <cell r="B1216" t="str">
            <v>VIVIENDAS EN COMODATO</v>
          </cell>
          <cell r="C1216">
            <v>0</v>
          </cell>
          <cell r="D1216">
            <v>0</v>
          </cell>
          <cell r="E1216">
            <v>0</v>
          </cell>
          <cell r="F1216">
            <v>0</v>
          </cell>
        </row>
        <row r="1217">
          <cell r="A1217" t="str">
            <v>1.2.9.3.02.0001</v>
          </cell>
          <cell r="B1217" t="str">
            <v>VIVIENDAS EN COMODATO</v>
          </cell>
          <cell r="C1217">
            <v>0</v>
          </cell>
          <cell r="D1217">
            <v>0</v>
          </cell>
          <cell r="E1217">
            <v>0</v>
          </cell>
          <cell r="F1217">
            <v>0</v>
          </cell>
        </row>
        <row r="1218">
          <cell r="A1218" t="str">
            <v>1.2.9.3.03.0000</v>
          </cell>
          <cell r="B1218" t="str">
            <v>EDIFICIOS NO HABITACIONALES Y OTROS INMUEBLES EN COMODATO</v>
          </cell>
          <cell r="C1218">
            <v>167413488.59999999</v>
          </cell>
          <cell r="D1218">
            <v>0</v>
          </cell>
          <cell r="E1218">
            <v>0</v>
          </cell>
          <cell r="F1218">
            <v>167413488.59999999</v>
          </cell>
        </row>
        <row r="1219">
          <cell r="A1219" t="str">
            <v>1.2.9.3.03.0001</v>
          </cell>
          <cell r="B1219" t="str">
            <v>EDIFICIOS NO HABITACIONALES Y OTROS INMUEBLES EN COMODATO</v>
          </cell>
          <cell r="C1219">
            <v>167413488.59999999</v>
          </cell>
          <cell r="D1219">
            <v>0</v>
          </cell>
          <cell r="E1219">
            <v>0</v>
          </cell>
          <cell r="F1219">
            <v>167413488.59999999</v>
          </cell>
        </row>
        <row r="1220">
          <cell r="A1220" t="str">
            <v>1.2.9.3.04.0000</v>
          </cell>
          <cell r="B1220" t="str">
            <v>MOBILIARIO Y EQUIPO DE ADMINISTRACIÓN, EDUCACIONAL Y RECREATIVO  EN COMODATO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</row>
        <row r="1221">
          <cell r="A1221" t="str">
            <v>1.2.9.3.04.0001</v>
          </cell>
          <cell r="B1221" t="str">
            <v>MOBILIARIO Y EQUIPO DE ADMINISTRACIÓN, EDUCACIONAL Y RECREATIVO  EN COMODATO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</row>
        <row r="1222">
          <cell r="A1222" t="str">
            <v>1.2.9.3.05.0000</v>
          </cell>
          <cell r="B1222" t="str">
            <v>EQUIPO E INSTRUMENTAL MÉDICO Y DE LABORATORIO EN COMODATO</v>
          </cell>
          <cell r="C1222">
            <v>0</v>
          </cell>
          <cell r="D1222">
            <v>0</v>
          </cell>
          <cell r="E1222">
            <v>0</v>
          </cell>
          <cell r="F1222">
            <v>0</v>
          </cell>
        </row>
        <row r="1223">
          <cell r="A1223" t="str">
            <v>1.2.9.3.05.0001</v>
          </cell>
          <cell r="B1223" t="str">
            <v>EQUIPO E INSTRUMENTAL MÉDICO Y DE LABORATORIO EN COMODATO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</row>
        <row r="1224">
          <cell r="A1224" t="str">
            <v>1.2.9.3.06.0000</v>
          </cell>
          <cell r="B1224" t="str">
            <v>EQUIPO DE TRANSPORTE EN COMODATO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</row>
        <row r="1225">
          <cell r="A1225" t="str">
            <v>1.2.9.3.06.0001</v>
          </cell>
          <cell r="B1225" t="str">
            <v>EQUIPO DE TRANSPORTE EN COMODATO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</row>
        <row r="1226">
          <cell r="A1226" t="str">
            <v>1.2.9.3.07.0000</v>
          </cell>
          <cell r="B1226" t="str">
            <v>MAQUINARIA, OTRO EQUIPO Y HERRAMIENTAS  EN COMODATO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</row>
        <row r="1227">
          <cell r="A1227" t="str">
            <v>1.2.9.3.07.0001</v>
          </cell>
          <cell r="B1227" t="str">
            <v>MAQUINARIA, OTRO EQUIPO Y HERRAMIENTAS  EN COMODATO</v>
          </cell>
          <cell r="C1227">
            <v>0</v>
          </cell>
          <cell r="D1227">
            <v>0</v>
          </cell>
          <cell r="E1227">
            <v>0</v>
          </cell>
          <cell r="F1227">
            <v>0</v>
          </cell>
        </row>
        <row r="1228">
          <cell r="A1228" t="str">
            <v>1.2.9.3.08.0000</v>
          </cell>
          <cell r="B1228" t="str">
            <v>ACTIVOS INTANGIBLES EN COMODATO</v>
          </cell>
          <cell r="C1228">
            <v>0</v>
          </cell>
          <cell r="D1228">
            <v>0</v>
          </cell>
          <cell r="E1228">
            <v>0</v>
          </cell>
          <cell r="F1228">
            <v>0</v>
          </cell>
        </row>
        <row r="1229">
          <cell r="A1229" t="str">
            <v>1.2.9.3.08.0001</v>
          </cell>
          <cell r="B1229" t="str">
            <v>ACTIVOS INTANGIBLES EN COMODATO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</row>
        <row r="1230">
          <cell r="A1230" t="str">
            <v>2.0.0.0.00.0000</v>
          </cell>
          <cell r="B1230" t="str">
            <v>PASIVO</v>
          </cell>
          <cell r="C1230">
            <v>2256783698.3499999</v>
          </cell>
          <cell r="D1230">
            <v>312303232.45999998</v>
          </cell>
          <cell r="E1230">
            <v>300159476.49000001</v>
          </cell>
          <cell r="F1230">
            <v>2244639942.3800001</v>
          </cell>
        </row>
        <row r="1231">
          <cell r="A1231" t="str">
            <v>2.1.0.0.00.0000</v>
          </cell>
          <cell r="B1231" t="str">
            <v>PASIVO CIRCULANTE</v>
          </cell>
          <cell r="C1231">
            <v>318158034.88999999</v>
          </cell>
          <cell r="D1231">
            <v>309581457.44999999</v>
          </cell>
          <cell r="E1231">
            <v>300159476.49000001</v>
          </cell>
          <cell r="F1231">
            <v>308736053.93000001</v>
          </cell>
        </row>
        <row r="1232">
          <cell r="A1232" t="str">
            <v>2.1.1.0.00.0000</v>
          </cell>
          <cell r="B1232" t="str">
            <v>CUENTAS POR PAGAR A CORTO PLAZO</v>
          </cell>
          <cell r="C1232">
            <v>238492747.34999999</v>
          </cell>
          <cell r="D1232">
            <v>261191869.69999999</v>
          </cell>
          <cell r="E1232">
            <v>251327116.13</v>
          </cell>
          <cell r="F1232">
            <v>228627993.78</v>
          </cell>
        </row>
        <row r="1233">
          <cell r="A1233" t="str">
            <v>2.1.1.1.00.0000</v>
          </cell>
          <cell r="B1233" t="str">
            <v>SERVICIOS PERSONALES POR PAGAR A CORTO PLAZO</v>
          </cell>
          <cell r="C1233">
            <v>947757.35</v>
          </cell>
          <cell r="D1233">
            <v>126901195.20999999</v>
          </cell>
          <cell r="E1233">
            <v>126901195.20999999</v>
          </cell>
          <cell r="F1233">
            <v>947757.35</v>
          </cell>
        </row>
        <row r="1234">
          <cell r="A1234" t="str">
            <v>2.1.1.1.01.0000</v>
          </cell>
          <cell r="B1234" t="str">
            <v>REMUNERACIÓN POR PAGAR AL PERSONAL DE CARÁCTER PERMANENTE A CORTO PLAZO</v>
          </cell>
          <cell r="C1234">
            <v>947757.35</v>
          </cell>
          <cell r="D1234">
            <v>126901195.20999999</v>
          </cell>
          <cell r="E1234">
            <v>126901195.20999999</v>
          </cell>
          <cell r="F1234">
            <v>947757.35</v>
          </cell>
        </row>
        <row r="1235">
          <cell r="A1235" t="str">
            <v>2.1.1.1.01.0001</v>
          </cell>
          <cell r="B1235" t="str">
            <v>SERVICIOS  PERSONALES POR PAGAR A CORTO PLAZO</v>
          </cell>
          <cell r="C1235">
            <v>947757.35</v>
          </cell>
          <cell r="D1235">
            <v>126901195.20999999</v>
          </cell>
          <cell r="E1235">
            <v>126901195.20999999</v>
          </cell>
          <cell r="F1235">
            <v>947757.35</v>
          </cell>
        </row>
        <row r="1236">
          <cell r="A1236" t="str">
            <v>2.1.1.1.01.0002</v>
          </cell>
          <cell r="B1236" t="str">
            <v>ADEFAS 2017 SERVICIOS PERSONALES POR PAGAR A CORTO PLAZO</v>
          </cell>
          <cell r="C1236">
            <v>0</v>
          </cell>
          <cell r="D1236">
            <v>0</v>
          </cell>
          <cell r="E1236">
            <v>0</v>
          </cell>
          <cell r="F1236">
            <v>0</v>
          </cell>
        </row>
        <row r="1237">
          <cell r="A1237" t="str">
            <v>2.1.1.2.00.0000</v>
          </cell>
          <cell r="B1237" t="str">
            <v>PROVEEDORES POR PAGAR A CORTO PLAZO</v>
          </cell>
          <cell r="C1237">
            <v>75634903.409999996</v>
          </cell>
          <cell r="D1237">
            <v>47591100.770000003</v>
          </cell>
          <cell r="E1237">
            <v>47591100.770000003</v>
          </cell>
          <cell r="F1237">
            <v>75634903.409999996</v>
          </cell>
        </row>
        <row r="1238">
          <cell r="A1238" t="str">
            <v>2.1.1.2.01.0000</v>
          </cell>
          <cell r="B1238" t="str">
            <v>PROVEEDORES POR PAGAR A CORTO PLAZO</v>
          </cell>
          <cell r="C1238">
            <v>75634903.409999996</v>
          </cell>
          <cell r="D1238">
            <v>47591100.770000003</v>
          </cell>
          <cell r="E1238">
            <v>47591100.770000003</v>
          </cell>
          <cell r="F1238">
            <v>75634903.409999996</v>
          </cell>
        </row>
        <row r="1239">
          <cell r="A1239" t="str">
            <v>2.1.1.2.01.0001</v>
          </cell>
          <cell r="B1239" t="str">
            <v>DEUDAS CON PROVEEDORES DE BIENES Y SERVICIOS</v>
          </cell>
          <cell r="C1239">
            <v>50548488.149999999</v>
          </cell>
          <cell r="D1239">
            <v>47591100.770000003</v>
          </cell>
          <cell r="E1239">
            <v>47591100.770000003</v>
          </cell>
          <cell r="F1239">
            <v>50548488.149999999</v>
          </cell>
        </row>
        <row r="1240">
          <cell r="A1240" t="str">
            <v>2.1.1.2.01.0002</v>
          </cell>
          <cell r="B1240" t="str">
            <v>DEUDA CON PROVEEDORES AL 31 DE DIC DE 2020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</row>
        <row r="1241">
          <cell r="A1241" t="str">
            <v>2.1.1.2.01.0004</v>
          </cell>
          <cell r="B1241" t="str">
            <v>PASIVO BIENES MUEBLES E INTANGIBLES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</row>
        <row r="1242">
          <cell r="A1242" t="str">
            <v>2.1.1.2.01.0005</v>
          </cell>
          <cell r="B1242" t="str">
            <v>ADEFAS 2016 CON PROVEEDORES DE BIENES Y SERVICIOS</v>
          </cell>
          <cell r="C1242">
            <v>25086415.260000002</v>
          </cell>
          <cell r="D1242">
            <v>0</v>
          </cell>
          <cell r="E1242">
            <v>0</v>
          </cell>
          <cell r="F1242">
            <v>25086415.260000002</v>
          </cell>
        </row>
        <row r="1243">
          <cell r="A1243" t="str">
            <v>2.1.1.2.01.0006</v>
          </cell>
          <cell r="B1243" t="str">
            <v>ADEFAS 2015 Y ANT. CON PROVEEDORES BIENES Y SERVICIOS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</row>
        <row r="1244">
          <cell r="A1244" t="str">
            <v>2.1.1.2.01.0007</v>
          </cell>
          <cell r="B1244" t="str">
            <v>ADEFAS 2017 CON PROVEEDORES DE BIENES Y SERVICIOS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</row>
        <row r="1245">
          <cell r="A1245" t="str">
            <v>2.1.1.2.09.0000</v>
          </cell>
          <cell r="B1245" t="str">
            <v>OTRAS DEUDAS COMERCIALES POR PAGAR A CORTO PLAZO</v>
          </cell>
          <cell r="C1245">
            <v>0</v>
          </cell>
          <cell r="D1245">
            <v>0</v>
          </cell>
          <cell r="E1245">
            <v>0</v>
          </cell>
          <cell r="F1245">
            <v>0</v>
          </cell>
        </row>
        <row r="1246">
          <cell r="A1246" t="str">
            <v>2.1.1.3.00.0000</v>
          </cell>
          <cell r="B1246" t="str">
            <v>CONTRATISTAS POR OBRAS PÚBLICAS POR PAGAR A CORTO PLAZO</v>
          </cell>
          <cell r="C1246">
            <v>50150974.549999997</v>
          </cell>
          <cell r="D1246">
            <v>0</v>
          </cell>
          <cell r="E1246">
            <v>0</v>
          </cell>
          <cell r="F1246">
            <v>50150974.549999997</v>
          </cell>
        </row>
        <row r="1247">
          <cell r="A1247" t="str">
            <v>2.1.1.3.01.0000</v>
          </cell>
          <cell r="B1247" t="str">
            <v>CONTRATISTAS POR OBRAS EN BIENES DE DOMINIO PÚBLICO</v>
          </cell>
          <cell r="C1247">
            <v>50150974.549999997</v>
          </cell>
          <cell r="D1247">
            <v>0</v>
          </cell>
          <cell r="E1247">
            <v>0</v>
          </cell>
          <cell r="F1247">
            <v>50150974.549999997</v>
          </cell>
        </row>
        <row r="1248">
          <cell r="A1248" t="str">
            <v>2.1.1.3.01.0001</v>
          </cell>
          <cell r="B1248" t="str">
            <v>CONTRATISTAS POR OBRAS EN BIENES DE DOMINIO PÚBLICO</v>
          </cell>
          <cell r="C1248">
            <v>49583514.490000002</v>
          </cell>
          <cell r="D1248">
            <v>0</v>
          </cell>
          <cell r="E1248">
            <v>0</v>
          </cell>
          <cell r="F1248">
            <v>49583514.490000002</v>
          </cell>
        </row>
        <row r="1249">
          <cell r="A1249" t="str">
            <v>2.1.1.3.01.0003</v>
          </cell>
          <cell r="B1249" t="str">
            <v>ADEFAS 2016 CONTRATISTAS</v>
          </cell>
          <cell r="C1249">
            <v>567460.06000000006</v>
          </cell>
          <cell r="D1249">
            <v>0</v>
          </cell>
          <cell r="E1249">
            <v>0</v>
          </cell>
          <cell r="F1249">
            <v>567460.06000000006</v>
          </cell>
        </row>
        <row r="1250">
          <cell r="A1250" t="str">
            <v>2.1.1.3.01.0004</v>
          </cell>
          <cell r="B1250" t="str">
            <v>ADEFAS 2017 CONTRATISTAS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</row>
        <row r="1251">
          <cell r="A1251" t="str">
            <v>2.1.1.3.02.0000</v>
          </cell>
          <cell r="B1251" t="str">
            <v>CONTRATISTAS POR OBRAS EN BIENES PROPIOS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</row>
        <row r="1252">
          <cell r="A1252" t="str">
            <v>2.1.1.3.02.0001</v>
          </cell>
          <cell r="B1252" t="str">
            <v>CONTRATISTAS POR OBRAS EN BIENES PROPIOS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</row>
        <row r="1253">
          <cell r="A1253" t="str">
            <v>2.1.1.4.00.0000</v>
          </cell>
          <cell r="B1253" t="str">
            <v>PARTICIPACIONES Y APORTACIONES POR PAGAR A CORTO PLAZO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</row>
        <row r="1254">
          <cell r="A1254" t="str">
            <v>2.1.1.4.01.0000</v>
          </cell>
          <cell r="B1254" t="str">
            <v>PARTICIPACIONES POR PAGAR A CORTO PLAZO</v>
          </cell>
          <cell r="C1254">
            <v>0</v>
          </cell>
          <cell r="D1254">
            <v>0</v>
          </cell>
          <cell r="E1254">
            <v>0</v>
          </cell>
          <cell r="F1254">
            <v>0</v>
          </cell>
        </row>
        <row r="1255">
          <cell r="A1255" t="str">
            <v>2.1.1.4.02.0000</v>
          </cell>
          <cell r="B1255" t="str">
            <v>APORTACIONES POR PAGAR A CORTO PLAZO</v>
          </cell>
          <cell r="C1255">
            <v>0</v>
          </cell>
          <cell r="D1255">
            <v>0</v>
          </cell>
          <cell r="E1255">
            <v>0</v>
          </cell>
          <cell r="F1255">
            <v>0</v>
          </cell>
        </row>
        <row r="1256">
          <cell r="A1256" t="str">
            <v>2.1.1.4.03.0000</v>
          </cell>
          <cell r="B1256" t="str">
            <v>CONVENIOS POR PAGAR A CORTO PLAZO</v>
          </cell>
          <cell r="C1256">
            <v>0</v>
          </cell>
          <cell r="D1256">
            <v>0</v>
          </cell>
          <cell r="E1256">
            <v>0</v>
          </cell>
          <cell r="F1256">
            <v>0</v>
          </cell>
        </row>
        <row r="1257">
          <cell r="A1257" t="str">
            <v>2.1.1.5.00.0000</v>
          </cell>
          <cell r="B1257" t="str">
            <v>TRANSFERENCIAS OTORGADAS POR PAGAR A CORTO PLAZO</v>
          </cell>
          <cell r="C1257">
            <v>3200</v>
          </cell>
          <cell r="D1257">
            <v>25230602.879999999</v>
          </cell>
          <cell r="E1257">
            <v>26189602.879999999</v>
          </cell>
          <cell r="F1257">
            <v>962200</v>
          </cell>
        </row>
        <row r="1258">
          <cell r="A1258" t="str">
            <v>2.1.1.5.01.0000</v>
          </cell>
          <cell r="B1258" t="str">
            <v>TRANSFERENCIAS INTERNAS Y ASIGNACIONES AL  SECTOR PÚBLICO</v>
          </cell>
          <cell r="C1258">
            <v>0</v>
          </cell>
          <cell r="D1258">
            <v>3750000</v>
          </cell>
          <cell r="E1258">
            <v>3750000</v>
          </cell>
          <cell r="F1258">
            <v>0</v>
          </cell>
        </row>
        <row r="1259">
          <cell r="A1259" t="str">
            <v>2.1.1.5.01.0001</v>
          </cell>
          <cell r="B1259" t="str">
            <v>TRANSFERENCIAS INTERNAS Y ASIGNACIONES AL  SECTOR PÚBLICO</v>
          </cell>
          <cell r="C1259">
            <v>0</v>
          </cell>
          <cell r="D1259">
            <v>3750000</v>
          </cell>
          <cell r="E1259">
            <v>3750000</v>
          </cell>
          <cell r="F1259">
            <v>0</v>
          </cell>
        </row>
        <row r="1260">
          <cell r="A1260" t="str">
            <v>2.1.1.5.02.0000</v>
          </cell>
          <cell r="B1260" t="str">
            <v>TRANSFERENCIAS AL RESTO DEL SECTOR PÚBLICO</v>
          </cell>
          <cell r="C1260">
            <v>0</v>
          </cell>
          <cell r="D1260">
            <v>3125453.31</v>
          </cell>
          <cell r="E1260">
            <v>4084453.31</v>
          </cell>
          <cell r="F1260">
            <v>959000</v>
          </cell>
        </row>
        <row r="1261">
          <cell r="A1261" t="str">
            <v>2.1.1.5.02.0001</v>
          </cell>
          <cell r="B1261" t="str">
            <v>TRANSFERENCIAS AL RESTO DEL SECTOR PÚBLICO</v>
          </cell>
          <cell r="C1261">
            <v>0</v>
          </cell>
          <cell r="D1261">
            <v>3125453.31</v>
          </cell>
          <cell r="E1261">
            <v>4084453.31</v>
          </cell>
          <cell r="F1261">
            <v>959000</v>
          </cell>
        </row>
        <row r="1262">
          <cell r="A1262" t="str">
            <v>2.1.1.5.03.0000</v>
          </cell>
          <cell r="B1262" t="str">
            <v>TRANSFERENCIAS A FIDEICOMISOS, MANDATOS Y ANÁLOGOS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</row>
        <row r="1263">
          <cell r="A1263" t="str">
            <v>2.1.1.5.03.0001</v>
          </cell>
          <cell r="B1263" t="str">
            <v>FIDEICOMISOS, MANDATOS</v>
          </cell>
          <cell r="C1263">
            <v>0</v>
          </cell>
          <cell r="D1263">
            <v>0</v>
          </cell>
          <cell r="E1263">
            <v>0</v>
          </cell>
          <cell r="F1263">
            <v>0</v>
          </cell>
        </row>
        <row r="1264">
          <cell r="A1264" t="str">
            <v>2.1.1.5.05.0000</v>
          </cell>
          <cell r="B1264" t="str">
            <v>SUBSIDIOS Y SUBVENCIONES</v>
          </cell>
          <cell r="C1264">
            <v>0</v>
          </cell>
          <cell r="D1264">
            <v>0</v>
          </cell>
          <cell r="E1264">
            <v>0</v>
          </cell>
          <cell r="F1264">
            <v>0</v>
          </cell>
        </row>
        <row r="1265">
          <cell r="A1265" t="str">
            <v>2.1.1.5.05.0001</v>
          </cell>
          <cell r="B1265" t="str">
            <v>SUBSIDIOS Y SUBVENCIONES</v>
          </cell>
          <cell r="C1265">
            <v>0</v>
          </cell>
          <cell r="D1265">
            <v>0</v>
          </cell>
          <cell r="E1265">
            <v>0</v>
          </cell>
          <cell r="F1265">
            <v>0</v>
          </cell>
        </row>
        <row r="1266">
          <cell r="A1266" t="str">
            <v>2.1.1.5.06.0000</v>
          </cell>
          <cell r="B1266" t="str">
            <v>AYUDAS SOCIALES</v>
          </cell>
          <cell r="C1266">
            <v>3200</v>
          </cell>
          <cell r="D1266">
            <v>18355149.57</v>
          </cell>
          <cell r="E1266">
            <v>18355149.57</v>
          </cell>
          <cell r="F1266">
            <v>3200</v>
          </cell>
        </row>
        <row r="1267">
          <cell r="A1267" t="str">
            <v>2.1.1.5.06.0001</v>
          </cell>
          <cell r="B1267" t="str">
            <v>AYUDAS SOCIALES</v>
          </cell>
          <cell r="C1267">
            <v>3200</v>
          </cell>
          <cell r="D1267">
            <v>18355149.57</v>
          </cell>
          <cell r="E1267">
            <v>18355149.57</v>
          </cell>
          <cell r="F1267">
            <v>3200</v>
          </cell>
        </row>
        <row r="1268">
          <cell r="A1268" t="str">
            <v>2.1.1.5.06.0002</v>
          </cell>
          <cell r="B1268" t="str">
            <v>ADEFAS 2017 AYUDAS SOCIALES</v>
          </cell>
          <cell r="C1268">
            <v>0</v>
          </cell>
          <cell r="D1268">
            <v>0</v>
          </cell>
          <cell r="E1268">
            <v>0</v>
          </cell>
          <cell r="F1268">
            <v>0</v>
          </cell>
        </row>
        <row r="1269">
          <cell r="A1269" t="str">
            <v>2.1.1.5.07.0000</v>
          </cell>
          <cell r="B1269" t="str">
            <v>PENSIONES Y JUBILACIONES</v>
          </cell>
          <cell r="C1269">
            <v>0</v>
          </cell>
          <cell r="D1269">
            <v>0</v>
          </cell>
          <cell r="E1269">
            <v>0</v>
          </cell>
          <cell r="F1269">
            <v>0</v>
          </cell>
        </row>
        <row r="1270">
          <cell r="A1270" t="str">
            <v>2.1.1.5.07.0001</v>
          </cell>
          <cell r="B1270" t="str">
            <v>NÓMINA DEVENGADA POR PAGAR PENSIONADOS Y JUBILADOS</v>
          </cell>
          <cell r="C1270">
            <v>0</v>
          </cell>
          <cell r="D1270">
            <v>0</v>
          </cell>
          <cell r="E1270">
            <v>0</v>
          </cell>
          <cell r="F1270">
            <v>0</v>
          </cell>
        </row>
        <row r="1271">
          <cell r="A1271" t="str">
            <v>2.1.1.5.07.0002</v>
          </cell>
          <cell r="B1271" t="str">
            <v>ADEFAS 2017 NÓMINA DEVENGADA POR PAGAR PENSIONADOS Y JUBILADOS</v>
          </cell>
          <cell r="C1271">
            <v>0</v>
          </cell>
          <cell r="D1271">
            <v>0</v>
          </cell>
          <cell r="E1271">
            <v>0</v>
          </cell>
          <cell r="F1271">
            <v>0</v>
          </cell>
        </row>
        <row r="1272">
          <cell r="A1272" t="str">
            <v>2.1.1.6.00.0000</v>
          </cell>
          <cell r="B1272" t="str">
            <v>INTERESES, COMISIONES Y OTROS GASTOS DE DEUDA PÚBLICA POR PAGAR A CORTO PLAZO</v>
          </cell>
          <cell r="C1272">
            <v>0</v>
          </cell>
          <cell r="D1272">
            <v>15692206.890000001</v>
          </cell>
          <cell r="E1272">
            <v>15692206.890000001</v>
          </cell>
          <cell r="F1272">
            <v>0</v>
          </cell>
        </row>
        <row r="1273">
          <cell r="A1273" t="str">
            <v>2.1.1.6.01.0000</v>
          </cell>
          <cell r="B1273" t="str">
            <v>INTERESES SOBRE PRÉSTAMOS DE DEUDA INTERNA A CORTO PLAZO</v>
          </cell>
          <cell r="C1273">
            <v>0</v>
          </cell>
          <cell r="D1273">
            <v>15692206.890000001</v>
          </cell>
          <cell r="E1273">
            <v>15692206.890000001</v>
          </cell>
          <cell r="F1273">
            <v>0</v>
          </cell>
        </row>
        <row r="1274">
          <cell r="A1274" t="str">
            <v>2.1.1.6.01.0001</v>
          </cell>
          <cell r="B1274" t="str">
            <v>INTERESES, COMISIONES Y OTROS GASTOS DE DEUDA PÚBLICA A CORTO PLAZO</v>
          </cell>
          <cell r="C1274">
            <v>0</v>
          </cell>
          <cell r="D1274">
            <v>15692206.890000001</v>
          </cell>
          <cell r="E1274">
            <v>15692206.890000001</v>
          </cell>
          <cell r="F1274">
            <v>0</v>
          </cell>
        </row>
        <row r="1275">
          <cell r="A1275" t="str">
            <v>2.1.1.6.02.0000</v>
          </cell>
          <cell r="B1275" t="str">
            <v>INTERESES SOBRE PRÉSTAMOS DE DEUDA EXTERNA A CORTO PLAZO</v>
          </cell>
          <cell r="C1275">
            <v>0</v>
          </cell>
          <cell r="D1275">
            <v>0</v>
          </cell>
          <cell r="E1275">
            <v>0</v>
          </cell>
          <cell r="F1275">
            <v>0</v>
          </cell>
        </row>
        <row r="1276">
          <cell r="A1276" t="str">
            <v>2.1.1.6.03.0000</v>
          </cell>
          <cell r="B1276" t="str">
            <v>COMISIONES DE  DEUDA PÚBLICA INTERNA A CORTO PLAZO</v>
          </cell>
          <cell r="C1276">
            <v>0</v>
          </cell>
          <cell r="D1276">
            <v>0</v>
          </cell>
          <cell r="E1276">
            <v>0</v>
          </cell>
          <cell r="F1276">
            <v>0</v>
          </cell>
        </row>
        <row r="1277">
          <cell r="A1277" t="str">
            <v>2.1.1.6.04.0000</v>
          </cell>
          <cell r="B1277" t="str">
            <v>COMISIONES DE  DEUDA PÚBLICA EXTERNA A CORTO PLAZO</v>
          </cell>
          <cell r="C1277">
            <v>0</v>
          </cell>
          <cell r="D1277">
            <v>0</v>
          </cell>
          <cell r="E1277">
            <v>0</v>
          </cell>
          <cell r="F1277">
            <v>0</v>
          </cell>
        </row>
        <row r="1278">
          <cell r="A1278" t="str">
            <v>2.1.1.6.05.0000</v>
          </cell>
          <cell r="B1278" t="str">
            <v>GASTOS DE DEUDA PÚBLICA INTERNA POR PAGAR A CORTO PLAZO</v>
          </cell>
          <cell r="C1278">
            <v>0</v>
          </cell>
          <cell r="D1278">
            <v>0</v>
          </cell>
          <cell r="E1278">
            <v>0</v>
          </cell>
          <cell r="F1278">
            <v>0</v>
          </cell>
        </row>
        <row r="1279">
          <cell r="A1279" t="str">
            <v>2.1.1.6.06.0000</v>
          </cell>
          <cell r="B1279" t="str">
            <v>GASTOS DE DEUDA PÚBLICA EXTERNA POR PAGAR A CORTO PLAZO</v>
          </cell>
          <cell r="C1279">
            <v>0</v>
          </cell>
          <cell r="D1279">
            <v>0</v>
          </cell>
          <cell r="E1279">
            <v>0</v>
          </cell>
          <cell r="F1279">
            <v>0</v>
          </cell>
        </row>
        <row r="1280">
          <cell r="A1280" t="str">
            <v>2.1.1.6.07.0000</v>
          </cell>
          <cell r="B1280" t="str">
            <v>COSTO POR COBERTURA DE DEUDA PÚBLICA INTERNA POR PAGAR A CORTO PLAZO</v>
          </cell>
          <cell r="C1280">
            <v>0</v>
          </cell>
          <cell r="D1280">
            <v>0</v>
          </cell>
          <cell r="E1280">
            <v>0</v>
          </cell>
          <cell r="F1280">
            <v>0</v>
          </cell>
        </row>
        <row r="1281">
          <cell r="A1281" t="str">
            <v>2.1.1.6.08.0000</v>
          </cell>
          <cell r="B1281" t="str">
            <v>COSTO POR COBERTURA DE DEUDA PÚBLICA EXTERNA POR PAGAR A CORTO PLAZO</v>
          </cell>
          <cell r="C1281">
            <v>0</v>
          </cell>
          <cell r="D1281">
            <v>0</v>
          </cell>
          <cell r="E1281">
            <v>0</v>
          </cell>
          <cell r="F1281">
            <v>0</v>
          </cell>
        </row>
        <row r="1282">
          <cell r="A1282" t="str">
            <v>2.1.1.7.00.0000</v>
          </cell>
          <cell r="B1282" t="str">
            <v>RETENCIONES Y CONTRIBUCIONES POR PAGAR A CORTO PLAZO</v>
          </cell>
          <cell r="C1282">
            <v>55785869.170000002</v>
          </cell>
          <cell r="D1282">
            <v>42165315.009999998</v>
          </cell>
          <cell r="E1282">
            <v>30676796.600000001</v>
          </cell>
          <cell r="F1282">
            <v>44297350.759999998</v>
          </cell>
        </row>
        <row r="1283">
          <cell r="A1283" t="str">
            <v>2.1.1.7.01.0000</v>
          </cell>
          <cell r="B1283" t="str">
            <v>RETENCIONES DE ISR POR PAGAR A CORTO PLAZO</v>
          </cell>
          <cell r="C1283">
            <v>44250570.119999997</v>
          </cell>
          <cell r="D1283">
            <v>40978743</v>
          </cell>
          <cell r="E1283">
            <v>11439979.640000001</v>
          </cell>
          <cell r="F1283">
            <v>14711806.76</v>
          </cell>
        </row>
        <row r="1284">
          <cell r="A1284" t="str">
            <v>2.1.1.7.01.0001</v>
          </cell>
          <cell r="B1284" t="str">
            <v>ISR RETENIDO AL PERSONAL POR SUELDOS Y SUBVENCIONES</v>
          </cell>
          <cell r="C1284">
            <v>41281211.729999997</v>
          </cell>
          <cell r="D1284">
            <v>39037460</v>
          </cell>
          <cell r="E1284">
            <v>9786180.8200000003</v>
          </cell>
          <cell r="F1284">
            <v>12029932.550000001</v>
          </cell>
        </row>
        <row r="1285">
          <cell r="A1285" t="str">
            <v>2.1.1.7.01.0002</v>
          </cell>
          <cell r="B1285" t="str">
            <v>ISR RETENIDO AL PERSONAL POR ASIMILABLES</v>
          </cell>
          <cell r="C1285">
            <v>2340068.31</v>
          </cell>
          <cell r="D1285">
            <v>1881643</v>
          </cell>
          <cell r="E1285">
            <v>1653798.82</v>
          </cell>
          <cell r="F1285">
            <v>2112224.13</v>
          </cell>
        </row>
        <row r="1286">
          <cell r="A1286" t="str">
            <v>2.1.1.7.01.0003</v>
          </cell>
          <cell r="B1286" t="str">
            <v>ISR RETENIDO POR SERVICIOS PROFESIONALES</v>
          </cell>
          <cell r="C1286">
            <v>574016.04</v>
          </cell>
          <cell r="D1286">
            <v>8785</v>
          </cell>
          <cell r="E1286">
            <v>0</v>
          </cell>
          <cell r="F1286">
            <v>565231.04</v>
          </cell>
        </row>
        <row r="1287">
          <cell r="A1287" t="str">
            <v>2.1.1.7.01.0004</v>
          </cell>
          <cell r="B1287" t="str">
            <v>ISR RETENIDO POR ARRENDAMIENTOS</v>
          </cell>
          <cell r="C1287">
            <v>55274.04</v>
          </cell>
          <cell r="D1287">
            <v>50855</v>
          </cell>
          <cell r="E1287">
            <v>0</v>
          </cell>
          <cell r="F1287">
            <v>4419.04</v>
          </cell>
        </row>
        <row r="1288">
          <cell r="A1288" t="str">
            <v>2.1.1.7.01.0005</v>
          </cell>
          <cell r="B1288" t="str">
            <v>ISR FONDO SAPS</v>
          </cell>
          <cell r="C1288">
            <v>0</v>
          </cell>
          <cell r="D1288">
            <v>0</v>
          </cell>
          <cell r="E1288">
            <v>0</v>
          </cell>
          <cell r="F1288">
            <v>0</v>
          </cell>
        </row>
        <row r="1289">
          <cell r="A1289" t="str">
            <v>2.1.1.7.02.0000</v>
          </cell>
          <cell r="B1289" t="str">
            <v>RETENCIONES DEL SISTEMA DE SEGURIDAD SOCIAL</v>
          </cell>
          <cell r="C1289">
            <v>56652.93</v>
          </cell>
          <cell r="D1289">
            <v>0</v>
          </cell>
          <cell r="E1289">
            <v>0</v>
          </cell>
          <cell r="F1289">
            <v>56652.93</v>
          </cell>
        </row>
        <row r="1290">
          <cell r="A1290" t="str">
            <v>2.1.1.7.02.0001</v>
          </cell>
          <cell r="B1290" t="str">
            <v>RETENCIONES DE APORTACIONES DE EMPLEADOS</v>
          </cell>
          <cell r="C1290">
            <v>56652.93</v>
          </cell>
          <cell r="D1290">
            <v>0</v>
          </cell>
          <cell r="E1290">
            <v>0</v>
          </cell>
          <cell r="F1290">
            <v>56652.93</v>
          </cell>
        </row>
        <row r="1291">
          <cell r="A1291" t="str">
            <v>2.1.1.7.03.0000</v>
          </cell>
          <cell r="B1291" t="str">
            <v>IMPUESTO Y DERECHOS POR PAGAR A CORTO PLAZO</v>
          </cell>
          <cell r="C1291">
            <v>0</v>
          </cell>
          <cell r="D1291">
            <v>0</v>
          </cell>
          <cell r="E1291">
            <v>0</v>
          </cell>
          <cell r="F1291">
            <v>0</v>
          </cell>
        </row>
        <row r="1292">
          <cell r="A1292" t="str">
            <v>2.1.1.7.03.0001</v>
          </cell>
          <cell r="B1292" t="str">
            <v>IVA TRASLADADO</v>
          </cell>
          <cell r="C1292">
            <v>0</v>
          </cell>
          <cell r="D1292">
            <v>0</v>
          </cell>
          <cell r="E1292">
            <v>0</v>
          </cell>
          <cell r="F1292">
            <v>0</v>
          </cell>
        </row>
        <row r="1293">
          <cell r="A1293" t="str">
            <v>2.1.1.7.03.0002</v>
          </cell>
          <cell r="B1293" t="str">
            <v>IMPUESTOS Y DERECHOS DE IMPORTACIÓN POR PAGAR A CORTO PLAZO</v>
          </cell>
          <cell r="C1293">
            <v>0</v>
          </cell>
          <cell r="D1293">
            <v>0</v>
          </cell>
          <cell r="E1293">
            <v>0</v>
          </cell>
          <cell r="F1293">
            <v>0</v>
          </cell>
        </row>
        <row r="1294">
          <cell r="A1294" t="str">
            <v>2.1.1.7.03.0003</v>
          </cell>
          <cell r="B1294" t="str">
            <v>IMPUESTOS SOBRE NÓMINA Y OTROS QUE DERIVEN POR PAGAR A CORTO PLAZO</v>
          </cell>
          <cell r="C1294">
            <v>0</v>
          </cell>
          <cell r="D1294">
            <v>0</v>
          </cell>
          <cell r="E1294">
            <v>0</v>
          </cell>
          <cell r="F1294">
            <v>0</v>
          </cell>
        </row>
        <row r="1295">
          <cell r="A1295" t="str">
            <v>2.1.1.7.03.0004</v>
          </cell>
          <cell r="B1295" t="str">
            <v>IVA POR PAGAR</v>
          </cell>
          <cell r="C1295">
            <v>0</v>
          </cell>
          <cell r="D1295">
            <v>0</v>
          </cell>
          <cell r="E1295">
            <v>0</v>
          </cell>
          <cell r="F1295">
            <v>0</v>
          </cell>
        </row>
        <row r="1296">
          <cell r="A1296" t="str">
            <v>2.1.1.7.03.0005</v>
          </cell>
          <cell r="B1296" t="str">
            <v>IVA TRASLADADO COBRADO</v>
          </cell>
          <cell r="C1296">
            <v>0</v>
          </cell>
          <cell r="D1296">
            <v>0</v>
          </cell>
          <cell r="E1296">
            <v>0</v>
          </cell>
          <cell r="F1296">
            <v>0</v>
          </cell>
        </row>
        <row r="1297">
          <cell r="A1297" t="str">
            <v>2.1.1.7.04.0000</v>
          </cell>
          <cell r="B1297" t="str">
            <v>RETENCIONES A EMPLEADOS POR NÓMINA</v>
          </cell>
          <cell r="C1297">
            <v>8014068.9299999997</v>
          </cell>
          <cell r="D1297">
            <v>1186572.01</v>
          </cell>
          <cell r="E1297">
            <v>19236816.960000001</v>
          </cell>
          <cell r="F1297">
            <v>26064313.879999999</v>
          </cell>
        </row>
        <row r="1298">
          <cell r="A1298" t="str">
            <v>2.1.1.7.04.0002</v>
          </cell>
          <cell r="B1298" t="str">
            <v>DESCUENTOS JUDICIALES</v>
          </cell>
          <cell r="C1298">
            <v>437677.23</v>
          </cell>
          <cell r="D1298">
            <v>1186572.01</v>
          </cell>
          <cell r="E1298">
            <v>1186572.01</v>
          </cell>
          <cell r="F1298">
            <v>437677.23</v>
          </cell>
        </row>
        <row r="1299">
          <cell r="A1299" t="str">
            <v>2.1.1.7.04.0006</v>
          </cell>
          <cell r="B1299" t="str">
            <v>DEFUNCIÓN DE TRÁNSITO</v>
          </cell>
          <cell r="C1299">
            <v>291297.57</v>
          </cell>
          <cell r="D1299">
            <v>0</v>
          </cell>
          <cell r="E1299">
            <v>135052.76999999999</v>
          </cell>
          <cell r="F1299">
            <v>426350.34</v>
          </cell>
        </row>
        <row r="1300">
          <cell r="A1300" t="str">
            <v>2.1.1.7.04.0036</v>
          </cell>
          <cell r="B1300" t="str">
            <v>PRÉSTAMO SAPS</v>
          </cell>
          <cell r="C1300">
            <v>65543.83</v>
          </cell>
          <cell r="D1300">
            <v>0</v>
          </cell>
          <cell r="E1300">
            <v>0</v>
          </cell>
          <cell r="F1300">
            <v>65543.83</v>
          </cell>
        </row>
        <row r="1301">
          <cell r="A1301" t="str">
            <v>2.1.1.7.04.0046</v>
          </cell>
          <cell r="B1301" t="str">
            <v>ATTENDO S.A.P.I. DE C.V.  S.O.F.O.M. E.N.</v>
          </cell>
          <cell r="C1301">
            <v>1774.35</v>
          </cell>
          <cell r="D1301">
            <v>0</v>
          </cell>
          <cell r="E1301">
            <v>0</v>
          </cell>
          <cell r="F1301">
            <v>1774.35</v>
          </cell>
        </row>
        <row r="1302">
          <cell r="A1302" t="str">
            <v>2.1.1.7.04.0054</v>
          </cell>
          <cell r="B1302" t="str">
            <v>PRESTACIONES FINMART, S.A.P.I., SOFOM</v>
          </cell>
          <cell r="C1302">
            <v>0</v>
          </cell>
          <cell r="D1302">
            <v>0</v>
          </cell>
          <cell r="E1302">
            <v>0</v>
          </cell>
          <cell r="F1302">
            <v>0</v>
          </cell>
        </row>
        <row r="1303">
          <cell r="A1303" t="str">
            <v>2.1.1.7.04.0055</v>
          </cell>
          <cell r="B1303" t="str">
            <v>PENSIONES ALIMENTICIAS POR PAGAR</v>
          </cell>
          <cell r="C1303">
            <v>0</v>
          </cell>
          <cell r="D1303">
            <v>0</v>
          </cell>
          <cell r="E1303">
            <v>0</v>
          </cell>
          <cell r="F1303">
            <v>0</v>
          </cell>
        </row>
        <row r="1304">
          <cell r="A1304" t="str">
            <v>2.1.1.7.04.0057</v>
          </cell>
          <cell r="B1304" t="str">
            <v>APORTACIÓN EMPLEADOS FONDO PENSIONES</v>
          </cell>
          <cell r="C1304">
            <v>7076710.5</v>
          </cell>
          <cell r="D1304">
            <v>0</v>
          </cell>
          <cell r="E1304">
            <v>2212945.4900000002</v>
          </cell>
          <cell r="F1304">
            <v>9289655.9900000002</v>
          </cell>
        </row>
        <row r="1305">
          <cell r="A1305" t="str">
            <v>2.1.1.7.04.0066</v>
          </cell>
          <cell r="B1305" t="str">
            <v>SRIA. FINANZAS Y  TESORERÍA GRAL. EDO.</v>
          </cell>
          <cell r="C1305">
            <v>-535.58000000000004</v>
          </cell>
          <cell r="D1305">
            <v>0</v>
          </cell>
          <cell r="E1305">
            <v>6774.32</v>
          </cell>
          <cell r="F1305">
            <v>6238.74</v>
          </cell>
        </row>
        <row r="1306">
          <cell r="A1306" t="str">
            <v>2.1.1.7.04.0100</v>
          </cell>
          <cell r="B1306" t="str">
            <v>RETENCIONES A EMPLEADOS POR NÓMINA</v>
          </cell>
          <cell r="C1306">
            <v>3042.12</v>
          </cell>
          <cell r="D1306">
            <v>0</v>
          </cell>
          <cell r="E1306">
            <v>15695472.369999999</v>
          </cell>
          <cell r="F1306">
            <v>15698514.49</v>
          </cell>
        </row>
        <row r="1307">
          <cell r="A1307" t="str">
            <v>2.1.1.7.04.0101</v>
          </cell>
          <cell r="B1307" t="str">
            <v>RETENCIONES A EMPLEADOS POR PAGAR A CORTO PLAZO</v>
          </cell>
          <cell r="C1307">
            <v>138558.91</v>
          </cell>
          <cell r="D1307">
            <v>0</v>
          </cell>
          <cell r="E1307">
            <v>0</v>
          </cell>
          <cell r="F1307">
            <v>138558.91</v>
          </cell>
        </row>
        <row r="1308">
          <cell r="A1308" t="str">
            <v>2.1.1.7.05.0000</v>
          </cell>
          <cell r="B1308" t="str">
            <v>RETENCIONES DE OBRAS PÚBLICAS EN BIENES DE DOMINIO PÚBLICO Y PROPIO</v>
          </cell>
          <cell r="C1308">
            <v>3464577.19</v>
          </cell>
          <cell r="D1308">
            <v>0</v>
          </cell>
          <cell r="E1308">
            <v>0</v>
          </cell>
          <cell r="F1308">
            <v>3464577.19</v>
          </cell>
        </row>
        <row r="1309">
          <cell r="A1309" t="str">
            <v>2.1.1.7.05.0001</v>
          </cell>
          <cell r="B1309" t="str">
            <v>CÁMARA DE INDUSTRIA DE CONSTRUCCIÓN</v>
          </cell>
          <cell r="C1309">
            <v>1597015.57</v>
          </cell>
          <cell r="D1309">
            <v>0</v>
          </cell>
          <cell r="E1309">
            <v>0</v>
          </cell>
          <cell r="F1309">
            <v>1597015.57</v>
          </cell>
        </row>
        <row r="1310">
          <cell r="A1310" t="str">
            <v>2.1.1.7.05.0002</v>
          </cell>
          <cell r="B1310" t="str">
            <v>SECRETARÍA DE FUNCIÓN PÚBLICA</v>
          </cell>
          <cell r="C1310">
            <v>245335.53</v>
          </cell>
          <cell r="D1310">
            <v>0</v>
          </cell>
          <cell r="E1310">
            <v>0</v>
          </cell>
          <cell r="F1310">
            <v>245335.53</v>
          </cell>
        </row>
        <row r="1311">
          <cell r="A1311" t="str">
            <v>2.1.1.7.05.0003</v>
          </cell>
          <cell r="B1311" t="str">
            <v>(POR DEFINIR BENEFICIARIO) OBRAS DEL RAMO</v>
          </cell>
          <cell r="C1311">
            <v>0</v>
          </cell>
          <cell r="D1311">
            <v>0</v>
          </cell>
          <cell r="E1311">
            <v>0</v>
          </cell>
          <cell r="F1311">
            <v>0</v>
          </cell>
        </row>
        <row r="1312">
          <cell r="A1312" t="str">
            <v>2.1.1.7.05.0004</v>
          </cell>
          <cell r="B1312" t="str">
            <v>CONTRALORÍA INTERNA DEL ESTADO</v>
          </cell>
          <cell r="C1312">
            <v>709687.7</v>
          </cell>
          <cell r="D1312">
            <v>0</v>
          </cell>
          <cell r="E1312">
            <v>0</v>
          </cell>
          <cell r="F1312">
            <v>709687.7</v>
          </cell>
        </row>
        <row r="1313">
          <cell r="A1313" t="str">
            <v>2.1.1.7.05.0005</v>
          </cell>
          <cell r="B1313" t="str">
            <v>AUDITORIA SUPERIOR DEL ESTADO</v>
          </cell>
          <cell r="C1313">
            <v>103156.22</v>
          </cell>
          <cell r="D1313">
            <v>0</v>
          </cell>
          <cell r="E1313">
            <v>0</v>
          </cell>
          <cell r="F1313">
            <v>103156.22</v>
          </cell>
        </row>
        <row r="1314">
          <cell r="A1314" t="str">
            <v>2.1.1.7.05.0006</v>
          </cell>
          <cell r="B1314" t="str">
            <v>PROGRAMAS SOCIALES D.I.F. (1 AL MILLAR)</v>
          </cell>
          <cell r="C1314">
            <v>214483.29</v>
          </cell>
          <cell r="D1314">
            <v>0</v>
          </cell>
          <cell r="E1314">
            <v>0</v>
          </cell>
          <cell r="F1314">
            <v>214483.29</v>
          </cell>
        </row>
        <row r="1315">
          <cell r="A1315" t="str">
            <v>2.1.1.7.05.0007</v>
          </cell>
          <cell r="B1315" t="str">
            <v>RETENCIONES DE OBRAS PÚBLICAS EN BIENES</v>
          </cell>
          <cell r="C1315">
            <v>592520.04</v>
          </cell>
          <cell r="D1315">
            <v>0</v>
          </cell>
          <cell r="E1315">
            <v>0</v>
          </cell>
          <cell r="F1315">
            <v>592520.04</v>
          </cell>
        </row>
        <row r="1316">
          <cell r="A1316" t="str">
            <v>2.1.1.7.05.0008</v>
          </cell>
          <cell r="B1316" t="str">
            <v>RETENCIONES DE OBRAS PÚBLICAS EN BIENES POR PAGAR</v>
          </cell>
          <cell r="C1316">
            <v>2378.84</v>
          </cell>
          <cell r="D1316">
            <v>0</v>
          </cell>
          <cell r="E1316">
            <v>0</v>
          </cell>
          <cell r="F1316">
            <v>2378.84</v>
          </cell>
        </row>
        <row r="1317">
          <cell r="A1317" t="str">
            <v>2.1.1.7.09.0000</v>
          </cell>
          <cell r="B1317" t="str">
            <v>OTRAS RETENCIONES Y CONTRIBUCIONES POR PAGAR A CORTO PLAZO</v>
          </cell>
          <cell r="C1317">
            <v>0</v>
          </cell>
          <cell r="D1317">
            <v>0</v>
          </cell>
          <cell r="E1317">
            <v>0</v>
          </cell>
          <cell r="F1317">
            <v>0</v>
          </cell>
        </row>
        <row r="1318">
          <cell r="A1318" t="str">
            <v>2.1.1.7.09.0001</v>
          </cell>
          <cell r="B1318" t="str">
            <v>SENTENCIAS Y RESOLUCIONES JUDICIALES POR PAGAR A CORTO PLAZO</v>
          </cell>
          <cell r="C1318">
            <v>0</v>
          </cell>
          <cell r="D1318">
            <v>0</v>
          </cell>
          <cell r="E1318">
            <v>0</v>
          </cell>
          <cell r="F1318">
            <v>0</v>
          </cell>
        </row>
        <row r="1319">
          <cell r="A1319" t="str">
            <v>2.1.1.7.09.0002</v>
          </cell>
          <cell r="B1319" t="str">
            <v>PENAS, MULTAS, ACCESORIOS Y ACTUALIZACIONES</v>
          </cell>
          <cell r="C1319">
            <v>0</v>
          </cell>
          <cell r="D1319">
            <v>0</v>
          </cell>
          <cell r="E1319">
            <v>0</v>
          </cell>
          <cell r="F1319">
            <v>0</v>
          </cell>
        </row>
        <row r="1320">
          <cell r="A1320" t="str">
            <v>2.1.1.8.00.0000</v>
          </cell>
          <cell r="B1320" t="str">
            <v>DEVOLUCIONES DE LEY DE INGRESOS POR PAGAR A CORTO PLAZO</v>
          </cell>
          <cell r="C1320">
            <v>0</v>
          </cell>
          <cell r="D1320">
            <v>0</v>
          </cell>
          <cell r="E1320">
            <v>0</v>
          </cell>
          <cell r="F1320">
            <v>0</v>
          </cell>
        </row>
        <row r="1321">
          <cell r="A1321" t="str">
            <v>2.1.1.8.01.0000</v>
          </cell>
          <cell r="B1321" t="str">
            <v>DEVOLUCIONES DE LEY DE INGRESOS POR PAGAR A CORTO PLAZO</v>
          </cell>
          <cell r="C1321">
            <v>0</v>
          </cell>
          <cell r="D1321">
            <v>0</v>
          </cell>
          <cell r="E1321">
            <v>0</v>
          </cell>
          <cell r="F1321">
            <v>0</v>
          </cell>
        </row>
        <row r="1322">
          <cell r="A1322" t="str">
            <v>2.1.1.8.01.0001</v>
          </cell>
          <cell r="B1322" t="str">
            <v>DEVOLUCIÓN IMPUESTOS</v>
          </cell>
          <cell r="C1322">
            <v>0</v>
          </cell>
          <cell r="D1322">
            <v>0</v>
          </cell>
          <cell r="E1322">
            <v>0</v>
          </cell>
          <cell r="F1322">
            <v>0</v>
          </cell>
        </row>
        <row r="1323">
          <cell r="A1323" t="str">
            <v>2.1.1.8.01.0002</v>
          </cell>
          <cell r="B1323" t="str">
            <v>DEVOLUCIÓN DE CONTRIBUCIONES</v>
          </cell>
          <cell r="C1323">
            <v>0</v>
          </cell>
          <cell r="D1323">
            <v>0</v>
          </cell>
          <cell r="E1323">
            <v>0</v>
          </cell>
          <cell r="F1323">
            <v>0</v>
          </cell>
        </row>
        <row r="1324">
          <cell r="A1324" t="str">
            <v>2.1.1.8.01.0003</v>
          </cell>
          <cell r="B1324" t="str">
            <v>DEVOLUCIÓN DE DERECHOS</v>
          </cell>
          <cell r="C1324">
            <v>0</v>
          </cell>
          <cell r="D1324">
            <v>0</v>
          </cell>
          <cell r="E1324">
            <v>0</v>
          </cell>
          <cell r="F1324">
            <v>0</v>
          </cell>
        </row>
        <row r="1325">
          <cell r="A1325" t="str">
            <v>2.1.1.8.01.0004</v>
          </cell>
          <cell r="B1325" t="str">
            <v>DEVOLUCIÓN DE PRODUCTOS</v>
          </cell>
          <cell r="C1325">
            <v>0</v>
          </cell>
          <cell r="D1325">
            <v>0</v>
          </cell>
          <cell r="E1325">
            <v>0</v>
          </cell>
          <cell r="F1325">
            <v>0</v>
          </cell>
        </row>
        <row r="1326">
          <cell r="A1326" t="str">
            <v>2.1.1.8.01.0005</v>
          </cell>
          <cell r="B1326" t="str">
            <v>DEVOLUCIÓN DE DIVERSOS APROVECHAMIENTOS</v>
          </cell>
          <cell r="C1326">
            <v>0</v>
          </cell>
          <cell r="D1326">
            <v>0</v>
          </cell>
          <cell r="E1326">
            <v>0</v>
          </cell>
          <cell r="F1326">
            <v>0</v>
          </cell>
        </row>
        <row r="1327">
          <cell r="A1327" t="str">
            <v>2.1.1.8.01.0006</v>
          </cell>
          <cell r="B1327" t="str">
            <v>DEVOLUCIÓN DE PARTICIPACIONES</v>
          </cell>
          <cell r="C1327">
            <v>0</v>
          </cell>
          <cell r="D1327">
            <v>0</v>
          </cell>
          <cell r="E1327">
            <v>0</v>
          </cell>
          <cell r="F1327">
            <v>0</v>
          </cell>
        </row>
        <row r="1328">
          <cell r="A1328" t="str">
            <v>2.1.1.8.01.0007</v>
          </cell>
          <cell r="B1328" t="str">
            <v>DEVOLUCIÓN DE APORTACIONES</v>
          </cell>
          <cell r="C1328">
            <v>0</v>
          </cell>
          <cell r="D1328">
            <v>0</v>
          </cell>
          <cell r="E1328">
            <v>0</v>
          </cell>
          <cell r="F1328">
            <v>0</v>
          </cell>
        </row>
        <row r="1329">
          <cell r="A1329" t="str">
            <v>2.1.1.8.01.0008</v>
          </cell>
          <cell r="B1329" t="str">
            <v>DEVOLUCIONES DE CONVENIOS</v>
          </cell>
          <cell r="C1329">
            <v>0</v>
          </cell>
          <cell r="D1329">
            <v>0</v>
          </cell>
          <cell r="E1329">
            <v>0</v>
          </cell>
          <cell r="F1329">
            <v>0</v>
          </cell>
        </row>
        <row r="1330">
          <cell r="A1330" t="str">
            <v>2.1.1.8.01.0009</v>
          </cell>
          <cell r="B1330" t="str">
            <v>DEVOLUCIONES DE SUBSIDIOS Y SUBVENCIONES</v>
          </cell>
          <cell r="C1330">
            <v>0</v>
          </cell>
          <cell r="D1330">
            <v>0</v>
          </cell>
          <cell r="E1330">
            <v>0</v>
          </cell>
          <cell r="F1330">
            <v>0</v>
          </cell>
        </row>
        <row r="1331">
          <cell r="A1331" t="str">
            <v>2.1.1.8.01.0010</v>
          </cell>
          <cell r="B1331" t="str">
            <v>IMPUESTOS MULTAS Y APROVECHAMIENTOS</v>
          </cell>
          <cell r="C1331">
            <v>0</v>
          </cell>
          <cell r="D1331">
            <v>0</v>
          </cell>
          <cell r="E1331">
            <v>0</v>
          </cell>
          <cell r="F1331">
            <v>0</v>
          </cell>
        </row>
        <row r="1332">
          <cell r="A1332" t="str">
            <v>2.1.1.9.00.0000</v>
          </cell>
          <cell r="B1332" t="str">
            <v>OTRAS CUENTAS POR PAGAR A CORTO PLAZO</v>
          </cell>
          <cell r="C1332">
            <v>55970042.869999997</v>
          </cell>
          <cell r="D1332">
            <v>3611448.94</v>
          </cell>
          <cell r="E1332">
            <v>4276213.78</v>
          </cell>
          <cell r="F1332">
            <v>56634807.710000001</v>
          </cell>
        </row>
        <row r="1333">
          <cell r="A1333" t="str">
            <v>2.1.1.9.01.0000</v>
          </cell>
          <cell r="B1333" t="str">
            <v>OTRAS CUENTAS POR PAGAR A CORTO PLAZO</v>
          </cell>
          <cell r="C1333">
            <v>4271631.88</v>
          </cell>
          <cell r="D1333">
            <v>0</v>
          </cell>
          <cell r="E1333">
            <v>0</v>
          </cell>
          <cell r="F1333">
            <v>4271631.88</v>
          </cell>
        </row>
        <row r="1334">
          <cell r="A1334" t="str">
            <v>2.1.1.9.01.0001</v>
          </cell>
          <cell r="B1334" t="str">
            <v>ACREEDORES POR PAGAR A CORTO PLAZO</v>
          </cell>
          <cell r="C1334">
            <v>381026.61</v>
          </cell>
          <cell r="D1334">
            <v>0</v>
          </cell>
          <cell r="E1334">
            <v>0</v>
          </cell>
          <cell r="F1334">
            <v>381026.61</v>
          </cell>
        </row>
        <row r="1335">
          <cell r="A1335" t="str">
            <v>2.1.1.9.01.0002</v>
          </cell>
          <cell r="B1335" t="str">
            <v>REINTEGRO DE CONTRATISTAS POR OBSERVACIÓN</v>
          </cell>
          <cell r="C1335">
            <v>3552166.84</v>
          </cell>
          <cell r="D1335">
            <v>0</v>
          </cell>
          <cell r="E1335">
            <v>0</v>
          </cell>
          <cell r="F1335">
            <v>3552166.84</v>
          </cell>
        </row>
        <row r="1336">
          <cell r="A1336" t="str">
            <v>2.1.1.9.01.0003</v>
          </cell>
          <cell r="B1336" t="str">
            <v>PAGO A INTERVENTORES (DERIVADOS DE COBROS)</v>
          </cell>
          <cell r="C1336">
            <v>0</v>
          </cell>
          <cell r="D1336">
            <v>0</v>
          </cell>
          <cell r="E1336">
            <v>0</v>
          </cell>
          <cell r="F1336">
            <v>0</v>
          </cell>
        </row>
        <row r="1337">
          <cell r="A1337" t="str">
            <v>2.1.1.9.01.0004</v>
          </cell>
          <cell r="B1337" t="str">
            <v>CANCELACIÓN DE CHEQUES EJERCICIOS ANTERIORES</v>
          </cell>
          <cell r="C1337">
            <v>338438.43</v>
          </cell>
          <cell r="D1337">
            <v>0</v>
          </cell>
          <cell r="E1337">
            <v>0</v>
          </cell>
          <cell r="F1337">
            <v>338438.43</v>
          </cell>
        </row>
        <row r="1338">
          <cell r="A1338" t="str">
            <v>2.1.1.9.01.0005</v>
          </cell>
          <cell r="B1338" t="str">
            <v>MULTAS DIVERSAS A CARGO DE EMPLEADOS MUNICIPALES</v>
          </cell>
          <cell r="C1338">
            <v>0</v>
          </cell>
          <cell r="D1338">
            <v>0</v>
          </cell>
          <cell r="E1338">
            <v>0</v>
          </cell>
          <cell r="F1338">
            <v>0</v>
          </cell>
        </row>
        <row r="1339">
          <cell r="A1339" t="str">
            <v>2.1.1.9.01.0006</v>
          </cell>
          <cell r="B1339" t="str">
            <v>CXP BANCO MULTIVA FONDO SAPS</v>
          </cell>
          <cell r="C1339">
            <v>0</v>
          </cell>
          <cell r="D1339">
            <v>0</v>
          </cell>
          <cell r="E1339">
            <v>0</v>
          </cell>
          <cell r="F1339">
            <v>0</v>
          </cell>
        </row>
        <row r="1340">
          <cell r="A1340" t="str">
            <v>2.1.1.9.01.0007</v>
          </cell>
          <cell r="B1340" t="str">
            <v>ADEFAS 2016 ACREED. X PAGAR A CORTO PLAZO</v>
          </cell>
          <cell r="C1340">
            <v>0</v>
          </cell>
          <cell r="D1340">
            <v>0</v>
          </cell>
          <cell r="E1340">
            <v>0</v>
          </cell>
          <cell r="F1340">
            <v>0</v>
          </cell>
        </row>
        <row r="1341">
          <cell r="A1341" t="str">
            <v>2.1.1.9.01.0008</v>
          </cell>
          <cell r="B1341" t="str">
            <v>ADEFAS 2017 ACREED. X PAGAR A CORTO PLAZO</v>
          </cell>
          <cell r="C1341">
            <v>0</v>
          </cell>
          <cell r="D1341">
            <v>0</v>
          </cell>
          <cell r="E1341">
            <v>0</v>
          </cell>
          <cell r="F1341">
            <v>0</v>
          </cell>
        </row>
        <row r="1342">
          <cell r="A1342" t="str">
            <v>2.1.1.9.02.0000</v>
          </cell>
          <cell r="B1342" t="str">
            <v>COBROS POR CONVENIO DE COLABORACIÓN CONTROL VEHICULAR</v>
          </cell>
          <cell r="C1342">
            <v>29792921.199999999</v>
          </cell>
          <cell r="D1342">
            <v>0</v>
          </cell>
          <cell r="E1342">
            <v>0</v>
          </cell>
          <cell r="F1342">
            <v>29792921.199999999</v>
          </cell>
        </row>
        <row r="1343">
          <cell r="A1343" t="str">
            <v>2.1.1.9.02.0001</v>
          </cell>
          <cell r="B1343" t="str">
            <v>MULTAS DE TRÁNSITO MPIO. SANTA CATARINA</v>
          </cell>
          <cell r="C1343">
            <v>2432698.73</v>
          </cell>
          <cell r="D1343">
            <v>0</v>
          </cell>
          <cell r="E1343">
            <v>0</v>
          </cell>
          <cell r="F1343">
            <v>2432698.73</v>
          </cell>
        </row>
        <row r="1344">
          <cell r="A1344" t="str">
            <v>2.1.1.9.02.0002</v>
          </cell>
          <cell r="B1344" t="str">
            <v>MULTAS DE TRÁNSITO MPIO. APODACA</v>
          </cell>
          <cell r="C1344">
            <v>4599278.96</v>
          </cell>
          <cell r="D1344">
            <v>0</v>
          </cell>
          <cell r="E1344">
            <v>0</v>
          </cell>
          <cell r="F1344">
            <v>4599278.96</v>
          </cell>
        </row>
        <row r="1345">
          <cell r="A1345" t="str">
            <v>2.1.1.9.02.0003</v>
          </cell>
          <cell r="B1345" t="str">
            <v>MULTAS DE TRÁNSITO MPIO. SAN PEDRO GARZA GARCÍA</v>
          </cell>
          <cell r="C1345">
            <v>3252380.11</v>
          </cell>
          <cell r="D1345">
            <v>0</v>
          </cell>
          <cell r="E1345">
            <v>0</v>
          </cell>
          <cell r="F1345">
            <v>3252380.11</v>
          </cell>
        </row>
        <row r="1346">
          <cell r="A1346" t="str">
            <v>2.1.1.9.02.0004</v>
          </cell>
          <cell r="B1346" t="str">
            <v>MULTAS DE TRÁNSITO MPIO. SAN NICOLÁS DE LOS GARZA</v>
          </cell>
          <cell r="C1346">
            <v>8644316.8800000008</v>
          </cell>
          <cell r="D1346">
            <v>0</v>
          </cell>
          <cell r="E1346">
            <v>0</v>
          </cell>
          <cell r="F1346">
            <v>8644316.8800000008</v>
          </cell>
        </row>
        <row r="1347">
          <cell r="A1347" t="str">
            <v>2.1.1.9.02.0005</v>
          </cell>
          <cell r="B1347" t="str">
            <v>MULTAS DE TRÁNSITO MPIO. GUADALUPE</v>
          </cell>
          <cell r="C1347">
            <v>7806374.1699999999</v>
          </cell>
          <cell r="D1347">
            <v>0</v>
          </cell>
          <cell r="E1347">
            <v>0</v>
          </cell>
          <cell r="F1347">
            <v>7806374.1699999999</v>
          </cell>
        </row>
        <row r="1348">
          <cell r="A1348" t="str">
            <v>2.1.1.9.02.0006</v>
          </cell>
          <cell r="B1348" t="str">
            <v>MULTAS DE TRÁNSITO MPIO. ESCOBEDO</v>
          </cell>
          <cell r="C1348">
            <v>2776461.24</v>
          </cell>
          <cell r="D1348">
            <v>0</v>
          </cell>
          <cell r="E1348">
            <v>0</v>
          </cell>
          <cell r="F1348">
            <v>2776461.24</v>
          </cell>
        </row>
        <row r="1349">
          <cell r="A1349" t="str">
            <v>2.1.1.9.02.0007</v>
          </cell>
          <cell r="B1349" t="str">
            <v>MULTAS DE TRÁNSITO MPIO. GARCÍA</v>
          </cell>
          <cell r="C1349">
            <v>144671.96</v>
          </cell>
          <cell r="D1349">
            <v>0</v>
          </cell>
          <cell r="E1349">
            <v>0</v>
          </cell>
          <cell r="F1349">
            <v>144671.96</v>
          </cell>
        </row>
        <row r="1350">
          <cell r="A1350" t="str">
            <v>2.1.1.9.02.0008</v>
          </cell>
          <cell r="B1350" t="str">
            <v>MULTAS DE TRÁNSITO MPIO. JUÁREZ</v>
          </cell>
          <cell r="C1350">
            <v>136739.15</v>
          </cell>
          <cell r="D1350">
            <v>0</v>
          </cell>
          <cell r="E1350">
            <v>0</v>
          </cell>
          <cell r="F1350">
            <v>136739.15</v>
          </cell>
        </row>
        <row r="1351">
          <cell r="A1351" t="str">
            <v>2.1.1.9.03.0000</v>
          </cell>
          <cell r="B1351" t="str">
            <v>COBROS POR OTROS CONVENIOS DE COLABORACIÓN</v>
          </cell>
          <cell r="C1351">
            <v>17460234.469999999</v>
          </cell>
          <cell r="D1351">
            <v>0</v>
          </cell>
          <cell r="E1351">
            <v>0</v>
          </cell>
          <cell r="F1351">
            <v>17460234.469999999</v>
          </cell>
        </row>
        <row r="1352">
          <cell r="A1352" t="str">
            <v>2.1.1.9.03.0001</v>
          </cell>
          <cell r="B1352" t="str">
            <v>DERECHOS ESTATALES POR REVISIÓN DE PLANO</v>
          </cell>
          <cell r="C1352">
            <v>17460234.469999999</v>
          </cell>
          <cell r="D1352">
            <v>0</v>
          </cell>
          <cell r="E1352">
            <v>0</v>
          </cell>
          <cell r="F1352">
            <v>17460234.469999999</v>
          </cell>
        </row>
        <row r="1353">
          <cell r="A1353" t="str">
            <v>2.1.1.9.04.0000</v>
          </cell>
          <cell r="B1353" t="str">
            <v>EXCEDENTES POR PAGAR A CONTRIBUYENTES</v>
          </cell>
          <cell r="C1353">
            <v>3697716.81</v>
          </cell>
          <cell r="D1353">
            <v>59531.58</v>
          </cell>
          <cell r="E1353">
            <v>714617.28</v>
          </cell>
          <cell r="F1353">
            <v>4352802.51</v>
          </cell>
        </row>
        <row r="1354">
          <cell r="A1354" t="str">
            <v>2.1.1.9.04.0001</v>
          </cell>
          <cell r="B1354" t="str">
            <v>CERVECERÍA CUAUHTÉMOC-MOCTEZUMA</v>
          </cell>
          <cell r="C1354">
            <v>24425.22</v>
          </cell>
          <cell r="D1354">
            <v>0</v>
          </cell>
          <cell r="E1354">
            <v>0</v>
          </cell>
          <cell r="F1354">
            <v>24425.22</v>
          </cell>
        </row>
        <row r="1355">
          <cell r="A1355" t="str">
            <v>2.1.1.9.04.0002</v>
          </cell>
          <cell r="B1355" t="str">
            <v>EXCEDENTES EN PAGOS DE PREDIAL</v>
          </cell>
          <cell r="C1355">
            <v>0</v>
          </cell>
          <cell r="D1355">
            <v>0</v>
          </cell>
          <cell r="E1355">
            <v>0</v>
          </cell>
          <cell r="F1355">
            <v>0</v>
          </cell>
        </row>
        <row r="1356">
          <cell r="A1356" t="str">
            <v>2.1.1.9.04.0003</v>
          </cell>
          <cell r="B1356" t="str">
            <v>FRACCIONADORA E INMOBILIARIA MARTE, S.A</v>
          </cell>
          <cell r="C1356">
            <v>0</v>
          </cell>
          <cell r="D1356">
            <v>0</v>
          </cell>
          <cell r="E1356">
            <v>0</v>
          </cell>
          <cell r="F1356">
            <v>0</v>
          </cell>
        </row>
        <row r="1357">
          <cell r="A1357" t="str">
            <v>2.1.1.9.04.0004</v>
          </cell>
          <cell r="B1357" t="str">
            <v>FOMENTO EMPRESARIAL INMOBILIARIO</v>
          </cell>
          <cell r="C1357">
            <v>4217.34</v>
          </cell>
          <cell r="D1357">
            <v>0</v>
          </cell>
          <cell r="E1357">
            <v>0</v>
          </cell>
          <cell r="F1357">
            <v>4217.34</v>
          </cell>
        </row>
        <row r="1358">
          <cell r="A1358" t="str">
            <v>2.1.1.9.04.0005</v>
          </cell>
          <cell r="B1358" t="str">
            <v>BANCO INTERACCIONES, S.A.</v>
          </cell>
          <cell r="C1358">
            <v>518.27</v>
          </cell>
          <cell r="D1358">
            <v>0</v>
          </cell>
          <cell r="E1358">
            <v>0</v>
          </cell>
          <cell r="F1358">
            <v>518.27</v>
          </cell>
        </row>
        <row r="1359">
          <cell r="A1359" t="str">
            <v>2.1.1.9.04.0006</v>
          </cell>
          <cell r="B1359" t="str">
            <v>GARZA ESPINOZA GUADALUPE Y COOP.</v>
          </cell>
          <cell r="C1359">
            <v>0</v>
          </cell>
          <cell r="D1359">
            <v>0</v>
          </cell>
          <cell r="E1359">
            <v>0</v>
          </cell>
          <cell r="F1359">
            <v>0</v>
          </cell>
        </row>
        <row r="1360">
          <cell r="A1360" t="str">
            <v>2.1.1.9.04.0007</v>
          </cell>
          <cell r="B1360" t="str">
            <v>COMERCIALIZADORA DE CARNES</v>
          </cell>
          <cell r="C1360">
            <v>0</v>
          </cell>
          <cell r="D1360">
            <v>0</v>
          </cell>
          <cell r="E1360">
            <v>0</v>
          </cell>
          <cell r="F1360">
            <v>0</v>
          </cell>
        </row>
        <row r="1361">
          <cell r="A1361" t="str">
            <v>2.1.1.9.04.0008</v>
          </cell>
          <cell r="B1361" t="str">
            <v>SERV. DE ADMINISTRACIÓN DE MERCADOS</v>
          </cell>
          <cell r="C1361">
            <v>0</v>
          </cell>
          <cell r="D1361">
            <v>0</v>
          </cell>
          <cell r="E1361">
            <v>0</v>
          </cell>
          <cell r="F1361">
            <v>0</v>
          </cell>
        </row>
        <row r="1362">
          <cell r="A1362" t="str">
            <v>2.1.1.9.04.0009</v>
          </cell>
          <cell r="B1362" t="str">
            <v>EMILIO CARDONA MORALES</v>
          </cell>
          <cell r="C1362">
            <v>0</v>
          </cell>
          <cell r="D1362">
            <v>0</v>
          </cell>
          <cell r="E1362">
            <v>0</v>
          </cell>
          <cell r="F1362">
            <v>0</v>
          </cell>
        </row>
        <row r="1363">
          <cell r="A1363" t="str">
            <v>2.1.1.9.04.0010</v>
          </cell>
          <cell r="B1363" t="str">
            <v>CARLOS MARTÍN MONTEMAYOR</v>
          </cell>
          <cell r="C1363">
            <v>0</v>
          </cell>
          <cell r="D1363">
            <v>0</v>
          </cell>
          <cell r="E1363">
            <v>0</v>
          </cell>
          <cell r="F1363">
            <v>0</v>
          </cell>
        </row>
        <row r="1364">
          <cell r="A1364" t="str">
            <v>2.1.1.9.04.0011</v>
          </cell>
          <cell r="B1364" t="str">
            <v>ABITA</v>
          </cell>
          <cell r="C1364">
            <v>0</v>
          </cell>
          <cell r="D1364">
            <v>0</v>
          </cell>
          <cell r="E1364">
            <v>0</v>
          </cell>
          <cell r="F1364">
            <v>0</v>
          </cell>
        </row>
        <row r="1365">
          <cell r="A1365" t="str">
            <v>2.1.1.9.04.0012</v>
          </cell>
          <cell r="B1365" t="str">
            <v>BERNARDO MEDRANO GRIMALDO</v>
          </cell>
          <cell r="C1365">
            <v>0</v>
          </cell>
          <cell r="D1365">
            <v>0</v>
          </cell>
          <cell r="E1365">
            <v>0</v>
          </cell>
          <cell r="F1365">
            <v>0</v>
          </cell>
        </row>
        <row r="1366">
          <cell r="A1366" t="str">
            <v>2.1.1.9.04.0013</v>
          </cell>
          <cell r="B1366" t="str">
            <v>RODRÍGUEZ VARGAS JUAN Y COOP.</v>
          </cell>
          <cell r="C1366">
            <v>-15873.2</v>
          </cell>
          <cell r="D1366">
            <v>0</v>
          </cell>
          <cell r="E1366">
            <v>0</v>
          </cell>
          <cell r="F1366">
            <v>-15873.2</v>
          </cell>
        </row>
        <row r="1367">
          <cell r="A1367" t="str">
            <v>2.1.1.9.04.0014</v>
          </cell>
          <cell r="B1367" t="str">
            <v>EXCEDENTES SIN REFERENCIAS</v>
          </cell>
          <cell r="C1367">
            <v>1491193.82</v>
          </cell>
          <cell r="D1367">
            <v>54839.89</v>
          </cell>
          <cell r="E1367">
            <v>581307.21</v>
          </cell>
          <cell r="F1367">
            <v>2017661.14</v>
          </cell>
        </row>
        <row r="1368">
          <cell r="A1368" t="str">
            <v>2.1.1.9.04.0015</v>
          </cell>
          <cell r="B1368" t="str">
            <v>GP ESPACIOS INDUSTRIALES DEL NORTE</v>
          </cell>
          <cell r="C1368">
            <v>0</v>
          </cell>
          <cell r="D1368">
            <v>0</v>
          </cell>
          <cell r="E1368">
            <v>0</v>
          </cell>
          <cell r="F1368">
            <v>0</v>
          </cell>
        </row>
        <row r="1369">
          <cell r="A1369" t="str">
            <v>2.1.1.9.04.0016</v>
          </cell>
          <cell r="B1369" t="str">
            <v>PROMOTORA DE VIVIENDA COSS</v>
          </cell>
          <cell r="C1369">
            <v>0</v>
          </cell>
          <cell r="D1369">
            <v>0</v>
          </cell>
          <cell r="E1369">
            <v>0</v>
          </cell>
          <cell r="F1369">
            <v>0</v>
          </cell>
        </row>
        <row r="1370">
          <cell r="A1370" t="str">
            <v>2.1.1.9.04.0017</v>
          </cell>
          <cell r="B1370" t="str">
            <v>CASAS JAVER, S.A. DE C.V.</v>
          </cell>
          <cell r="C1370">
            <v>0</v>
          </cell>
          <cell r="D1370">
            <v>0</v>
          </cell>
          <cell r="E1370">
            <v>0</v>
          </cell>
          <cell r="F1370">
            <v>0</v>
          </cell>
        </row>
        <row r="1371">
          <cell r="A1371" t="str">
            <v>2.1.1.9.04.0018</v>
          </cell>
          <cell r="B1371" t="str">
            <v>ABC CONSTRUCCIONES, S.A.</v>
          </cell>
          <cell r="C1371">
            <v>0</v>
          </cell>
          <cell r="D1371">
            <v>0</v>
          </cell>
          <cell r="E1371">
            <v>0</v>
          </cell>
          <cell r="F1371">
            <v>0</v>
          </cell>
        </row>
        <row r="1372">
          <cell r="A1372" t="str">
            <v>2.1.1.9.04.0019</v>
          </cell>
          <cell r="B1372" t="str">
            <v>TIENDAS DE DESCUENTO MONTERREY</v>
          </cell>
          <cell r="C1372">
            <v>0</v>
          </cell>
          <cell r="D1372">
            <v>0</v>
          </cell>
          <cell r="E1372">
            <v>0</v>
          </cell>
          <cell r="F1372">
            <v>0</v>
          </cell>
        </row>
        <row r="1373">
          <cell r="A1373" t="str">
            <v>2.1.1.9.04.0020</v>
          </cell>
          <cell r="B1373" t="str">
            <v>VÁZQUEZ CERVANTES RICARDO</v>
          </cell>
          <cell r="C1373">
            <v>0</v>
          </cell>
          <cell r="D1373">
            <v>0</v>
          </cell>
          <cell r="E1373">
            <v>0</v>
          </cell>
          <cell r="F1373">
            <v>0</v>
          </cell>
        </row>
        <row r="1374">
          <cell r="A1374" t="str">
            <v>2.1.1.9.04.0021</v>
          </cell>
          <cell r="B1374" t="str">
            <v>CERVECERÍA MODELO, S.A.</v>
          </cell>
          <cell r="C1374">
            <v>1669.07</v>
          </cell>
          <cell r="D1374">
            <v>0</v>
          </cell>
          <cell r="E1374">
            <v>0</v>
          </cell>
          <cell r="F1374">
            <v>1669.07</v>
          </cell>
        </row>
        <row r="1375">
          <cell r="A1375" t="str">
            <v>2.1.1.9.04.0022</v>
          </cell>
          <cell r="B1375" t="str">
            <v>COMERCIALIZADORA NOVECIENTOS ONCE</v>
          </cell>
          <cell r="C1375">
            <v>0</v>
          </cell>
          <cell r="D1375">
            <v>0</v>
          </cell>
          <cell r="E1375">
            <v>0</v>
          </cell>
          <cell r="F1375">
            <v>0</v>
          </cell>
        </row>
        <row r="1376">
          <cell r="A1376" t="str">
            <v>2.1.1.9.04.0023</v>
          </cell>
          <cell r="B1376" t="str">
            <v>CHRISTUS MUGUERZA, S.A. DE C.V.</v>
          </cell>
          <cell r="C1376">
            <v>0</v>
          </cell>
          <cell r="D1376">
            <v>0</v>
          </cell>
          <cell r="E1376">
            <v>0</v>
          </cell>
          <cell r="F1376">
            <v>0</v>
          </cell>
        </row>
        <row r="1377">
          <cell r="A1377" t="str">
            <v>2.1.1.9.04.0024</v>
          </cell>
          <cell r="B1377" t="str">
            <v>LEÓN JUÁREZ RUÍZ</v>
          </cell>
          <cell r="C1377">
            <v>0</v>
          </cell>
          <cell r="D1377">
            <v>0</v>
          </cell>
          <cell r="E1377">
            <v>0</v>
          </cell>
          <cell r="F1377">
            <v>0</v>
          </cell>
        </row>
        <row r="1378">
          <cell r="A1378" t="str">
            <v>2.1.1.9.04.0025</v>
          </cell>
          <cell r="B1378" t="str">
            <v>PUBLIMAX, S.A.</v>
          </cell>
          <cell r="C1378">
            <v>0</v>
          </cell>
          <cell r="D1378">
            <v>0</v>
          </cell>
          <cell r="E1378">
            <v>0</v>
          </cell>
          <cell r="F1378">
            <v>0</v>
          </cell>
        </row>
        <row r="1379">
          <cell r="A1379" t="str">
            <v>2.1.1.9.04.0026</v>
          </cell>
          <cell r="B1379" t="str">
            <v>LUIS CESAR PEÑA PRADO</v>
          </cell>
          <cell r="C1379">
            <v>0</v>
          </cell>
          <cell r="D1379">
            <v>0</v>
          </cell>
          <cell r="E1379">
            <v>0</v>
          </cell>
          <cell r="F1379">
            <v>0</v>
          </cell>
        </row>
        <row r="1380">
          <cell r="A1380" t="str">
            <v>2.1.1.9.04.0027</v>
          </cell>
          <cell r="B1380" t="str">
            <v>INVERSIONES INMOBILIARIAS LAS COLINAS</v>
          </cell>
          <cell r="C1380">
            <v>0</v>
          </cell>
          <cell r="D1380">
            <v>0</v>
          </cell>
          <cell r="E1380">
            <v>0</v>
          </cell>
          <cell r="F1380">
            <v>0</v>
          </cell>
        </row>
        <row r="1381">
          <cell r="A1381" t="str">
            <v>2.1.1.9.04.0028</v>
          </cell>
          <cell r="B1381" t="str">
            <v>DESARROLLO VISTANCIA, S.A. DE C.V.</v>
          </cell>
          <cell r="C1381">
            <v>0</v>
          </cell>
          <cell r="D1381">
            <v>0</v>
          </cell>
          <cell r="E1381">
            <v>0</v>
          </cell>
          <cell r="F1381">
            <v>0</v>
          </cell>
        </row>
        <row r="1382">
          <cell r="A1382" t="str">
            <v>2.1.1.9.04.0029</v>
          </cell>
          <cell r="B1382" t="str">
            <v>MAÍZ MIER, S.A. DE C.V.</v>
          </cell>
          <cell r="C1382">
            <v>0</v>
          </cell>
          <cell r="D1382">
            <v>0</v>
          </cell>
          <cell r="E1382">
            <v>0</v>
          </cell>
          <cell r="F1382">
            <v>0</v>
          </cell>
        </row>
        <row r="1383">
          <cell r="A1383" t="str">
            <v>2.1.1.9.04.0030</v>
          </cell>
          <cell r="B1383" t="str">
            <v>DEPORTIVO CONTRY, A.C.</v>
          </cell>
          <cell r="C1383">
            <v>0</v>
          </cell>
          <cell r="D1383">
            <v>0</v>
          </cell>
          <cell r="E1383">
            <v>0</v>
          </cell>
          <cell r="F1383">
            <v>0</v>
          </cell>
        </row>
        <row r="1384">
          <cell r="A1384" t="str">
            <v>2.1.1.9.04.0031</v>
          </cell>
          <cell r="B1384" t="str">
            <v>INGENIERÍA Y OBRAS, S.A. DE C.V.</v>
          </cell>
          <cell r="C1384">
            <v>0</v>
          </cell>
          <cell r="D1384">
            <v>0</v>
          </cell>
          <cell r="E1384">
            <v>0</v>
          </cell>
          <cell r="F1384">
            <v>0</v>
          </cell>
        </row>
        <row r="1385">
          <cell r="A1385" t="str">
            <v>2.1.1.9.04.0032</v>
          </cell>
          <cell r="B1385" t="str">
            <v>CENTRO MÉDICO OSSLER</v>
          </cell>
          <cell r="C1385">
            <v>0</v>
          </cell>
          <cell r="D1385">
            <v>0</v>
          </cell>
          <cell r="E1385">
            <v>0</v>
          </cell>
          <cell r="F1385">
            <v>0</v>
          </cell>
        </row>
        <row r="1386">
          <cell r="A1386" t="str">
            <v>2.1.1.9.04.0035</v>
          </cell>
          <cell r="B1386" t="str">
            <v>EXCEDENTE POR PAGAR (SIN DESCRIPCIÓN)</v>
          </cell>
          <cell r="C1386">
            <v>255.62</v>
          </cell>
          <cell r="D1386">
            <v>0</v>
          </cell>
          <cell r="E1386">
            <v>0</v>
          </cell>
          <cell r="F1386">
            <v>255.62</v>
          </cell>
        </row>
        <row r="1387">
          <cell r="A1387" t="str">
            <v>2.1.1.9.04.0037</v>
          </cell>
          <cell r="B1387" t="str">
            <v>GOBIERNO DEL ESTADO DE NUEVO LEÓN</v>
          </cell>
          <cell r="C1387">
            <v>0</v>
          </cell>
          <cell r="D1387">
            <v>0</v>
          </cell>
          <cell r="E1387">
            <v>0</v>
          </cell>
          <cell r="F1387">
            <v>0</v>
          </cell>
        </row>
        <row r="1388">
          <cell r="A1388" t="str">
            <v>2.1.1.9.04.0038</v>
          </cell>
          <cell r="B1388" t="str">
            <v>BELIA GONZÁLEZ DE MALDONADO</v>
          </cell>
          <cell r="C1388">
            <v>0</v>
          </cell>
          <cell r="D1388">
            <v>0</v>
          </cell>
          <cell r="E1388">
            <v>0</v>
          </cell>
          <cell r="F1388">
            <v>0</v>
          </cell>
        </row>
        <row r="1389">
          <cell r="A1389" t="str">
            <v>2.1.1.9.04.0039</v>
          </cell>
          <cell r="B1389" t="str">
            <v>INMOBILIARIA ROMA</v>
          </cell>
          <cell r="C1389">
            <v>0</v>
          </cell>
          <cell r="D1389">
            <v>0</v>
          </cell>
          <cell r="E1389">
            <v>0</v>
          </cell>
          <cell r="F1389">
            <v>0</v>
          </cell>
        </row>
        <row r="1390">
          <cell r="A1390" t="str">
            <v>2.1.1.9.04.0040</v>
          </cell>
          <cell r="B1390" t="str">
            <v>LIC. ROBERTO RAMÍREZ TREVIÑO</v>
          </cell>
          <cell r="C1390">
            <v>0</v>
          </cell>
          <cell r="D1390">
            <v>0</v>
          </cell>
          <cell r="E1390">
            <v>0</v>
          </cell>
          <cell r="F1390">
            <v>0</v>
          </cell>
        </row>
        <row r="1391">
          <cell r="A1391" t="str">
            <v>2.1.1.9.04.0041</v>
          </cell>
          <cell r="B1391" t="str">
            <v>JUAN DE CRUZ LISTADO MSA HDA</v>
          </cell>
          <cell r="C1391">
            <v>0</v>
          </cell>
          <cell r="D1391">
            <v>0</v>
          </cell>
          <cell r="E1391">
            <v>0</v>
          </cell>
          <cell r="F1391">
            <v>0</v>
          </cell>
        </row>
        <row r="1392">
          <cell r="A1392" t="str">
            <v>2.1.1.9.04.0042</v>
          </cell>
          <cell r="B1392" t="str">
            <v>APORT. VOLUNT/ JULIO C GCIA GARZA</v>
          </cell>
          <cell r="C1392">
            <v>33487.71</v>
          </cell>
          <cell r="D1392">
            <v>0</v>
          </cell>
          <cell r="E1392">
            <v>0</v>
          </cell>
          <cell r="F1392">
            <v>33487.71</v>
          </cell>
        </row>
        <row r="1393">
          <cell r="A1393" t="str">
            <v>2.1.1.9.04.0043</v>
          </cell>
          <cell r="B1393" t="str">
            <v>OTERO MUÑIZ LADISLADO</v>
          </cell>
          <cell r="C1393">
            <v>0</v>
          </cell>
          <cell r="D1393">
            <v>0</v>
          </cell>
          <cell r="E1393">
            <v>0</v>
          </cell>
          <cell r="F1393">
            <v>0</v>
          </cell>
        </row>
        <row r="1394">
          <cell r="A1394" t="str">
            <v>2.1.1.9.04.0044</v>
          </cell>
          <cell r="B1394" t="str">
            <v>INMOBILIARIA AMSA, S.A. DE C.V.</v>
          </cell>
          <cell r="C1394">
            <v>0</v>
          </cell>
          <cell r="D1394">
            <v>0</v>
          </cell>
          <cell r="E1394">
            <v>0</v>
          </cell>
          <cell r="F1394">
            <v>0</v>
          </cell>
        </row>
        <row r="1395">
          <cell r="A1395" t="str">
            <v>2.1.1.9.04.0045</v>
          </cell>
          <cell r="B1395" t="str">
            <v>FERNÁNDEZ MARTÍNEZ MARCELA</v>
          </cell>
          <cell r="C1395">
            <v>88.69</v>
          </cell>
          <cell r="D1395">
            <v>0</v>
          </cell>
          <cell r="E1395">
            <v>0</v>
          </cell>
          <cell r="F1395">
            <v>88.69</v>
          </cell>
        </row>
        <row r="1396">
          <cell r="A1396" t="str">
            <v>2.1.1.9.04.0046</v>
          </cell>
          <cell r="B1396" t="str">
            <v>ABITA, S.A. DE C.V.</v>
          </cell>
          <cell r="C1396">
            <v>0</v>
          </cell>
          <cell r="D1396">
            <v>0</v>
          </cell>
          <cell r="E1396">
            <v>0</v>
          </cell>
          <cell r="F1396">
            <v>0</v>
          </cell>
        </row>
        <row r="1397">
          <cell r="A1397" t="str">
            <v>2.1.1.9.04.0047</v>
          </cell>
          <cell r="B1397" t="str">
            <v>JESÚS M. VILLARREAL</v>
          </cell>
          <cell r="C1397">
            <v>0</v>
          </cell>
          <cell r="D1397">
            <v>0</v>
          </cell>
          <cell r="E1397">
            <v>0</v>
          </cell>
          <cell r="F1397">
            <v>0</v>
          </cell>
        </row>
        <row r="1398">
          <cell r="A1398" t="str">
            <v>2.1.1.9.04.0048</v>
          </cell>
          <cell r="B1398" t="str">
            <v>AGORIA INVEST, S.A. DE C.V.</v>
          </cell>
          <cell r="C1398">
            <v>339.22</v>
          </cell>
          <cell r="D1398">
            <v>0</v>
          </cell>
          <cell r="E1398">
            <v>0</v>
          </cell>
          <cell r="F1398">
            <v>339.22</v>
          </cell>
        </row>
        <row r="1399">
          <cell r="A1399" t="str">
            <v>2.1.1.9.04.0049</v>
          </cell>
          <cell r="B1399" t="str">
            <v>EXCED CHEQ. 9825 BANORTE</v>
          </cell>
          <cell r="C1399">
            <v>341.39</v>
          </cell>
          <cell r="D1399">
            <v>0</v>
          </cell>
          <cell r="E1399">
            <v>0</v>
          </cell>
          <cell r="F1399">
            <v>341.39</v>
          </cell>
        </row>
        <row r="1400">
          <cell r="A1400" t="str">
            <v>2.1.1.9.04.0050</v>
          </cell>
          <cell r="B1400" t="str">
            <v>JUAN FRANCISCO ROMERO HUXLEY</v>
          </cell>
          <cell r="C1400">
            <v>458.29</v>
          </cell>
          <cell r="D1400">
            <v>0</v>
          </cell>
          <cell r="E1400">
            <v>0</v>
          </cell>
          <cell r="F1400">
            <v>458.29</v>
          </cell>
        </row>
        <row r="1401">
          <cell r="A1401" t="str">
            <v>2.1.1.9.04.0051</v>
          </cell>
          <cell r="B1401" t="str">
            <v>AGOA EDIFICACIONES, S.A. DE C.V.</v>
          </cell>
          <cell r="C1401">
            <v>0</v>
          </cell>
          <cell r="D1401">
            <v>0</v>
          </cell>
          <cell r="E1401">
            <v>0</v>
          </cell>
          <cell r="F1401">
            <v>0</v>
          </cell>
        </row>
        <row r="1402">
          <cell r="A1402" t="str">
            <v>2.1.1.9.04.0052</v>
          </cell>
          <cell r="B1402" t="str">
            <v>INTERESTATAL DES. INMOBILIARIA</v>
          </cell>
          <cell r="C1402">
            <v>0</v>
          </cell>
          <cell r="D1402">
            <v>0</v>
          </cell>
          <cell r="E1402">
            <v>0</v>
          </cell>
          <cell r="F1402">
            <v>0</v>
          </cell>
        </row>
        <row r="1403">
          <cell r="A1403" t="str">
            <v>2.1.1.9.04.0053</v>
          </cell>
          <cell r="B1403" t="str">
            <v>DIHASA, S.A. DE C.V.</v>
          </cell>
          <cell r="C1403">
            <v>0</v>
          </cell>
          <cell r="D1403">
            <v>0</v>
          </cell>
          <cell r="E1403">
            <v>0</v>
          </cell>
          <cell r="F1403">
            <v>0</v>
          </cell>
        </row>
        <row r="1404">
          <cell r="A1404" t="str">
            <v>2.1.1.9.04.0054</v>
          </cell>
          <cell r="B1404" t="str">
            <v>DESARROLLO INMOBILIARIA OMEGA</v>
          </cell>
          <cell r="C1404">
            <v>2143.6</v>
          </cell>
          <cell r="D1404">
            <v>0</v>
          </cell>
          <cell r="E1404">
            <v>0</v>
          </cell>
          <cell r="F1404">
            <v>2143.6</v>
          </cell>
        </row>
        <row r="1405">
          <cell r="A1405" t="str">
            <v>2.1.1.9.04.0055</v>
          </cell>
          <cell r="B1405" t="str">
            <v>CONSTRUCTORA DE SANTIAGO, S.A. DE C</v>
          </cell>
          <cell r="C1405">
            <v>0</v>
          </cell>
          <cell r="D1405">
            <v>0</v>
          </cell>
          <cell r="E1405">
            <v>0</v>
          </cell>
          <cell r="F1405">
            <v>0</v>
          </cell>
        </row>
        <row r="1406">
          <cell r="A1406" t="str">
            <v>2.1.1.9.04.0056</v>
          </cell>
          <cell r="B1406" t="str">
            <v>BLANCA ALICIA MTZ GARCÍA</v>
          </cell>
          <cell r="C1406">
            <v>0</v>
          </cell>
          <cell r="D1406">
            <v>0</v>
          </cell>
          <cell r="E1406">
            <v>0</v>
          </cell>
          <cell r="F1406">
            <v>0</v>
          </cell>
        </row>
        <row r="1407">
          <cell r="A1407" t="str">
            <v>2.1.1.9.04.0057</v>
          </cell>
          <cell r="B1407" t="str">
            <v>CONMALESA, S.A. DE C.V.</v>
          </cell>
          <cell r="C1407">
            <v>0</v>
          </cell>
          <cell r="D1407">
            <v>0</v>
          </cell>
          <cell r="E1407">
            <v>0</v>
          </cell>
          <cell r="F1407">
            <v>0</v>
          </cell>
        </row>
        <row r="1408">
          <cell r="A1408" t="str">
            <v>2.1.1.9.04.0058</v>
          </cell>
          <cell r="B1408" t="str">
            <v>TRAZO URBANO INT S.A. DE C.V.</v>
          </cell>
          <cell r="C1408">
            <v>349.76</v>
          </cell>
          <cell r="D1408">
            <v>0</v>
          </cell>
          <cell r="E1408">
            <v>0</v>
          </cell>
          <cell r="F1408">
            <v>349.76</v>
          </cell>
        </row>
        <row r="1409">
          <cell r="A1409" t="str">
            <v>2.1.1.9.04.0059</v>
          </cell>
          <cell r="B1409" t="str">
            <v>GPR CONTRALADORA, S.A. DE C.V.</v>
          </cell>
          <cell r="C1409">
            <v>0</v>
          </cell>
          <cell r="D1409">
            <v>0</v>
          </cell>
          <cell r="E1409">
            <v>0</v>
          </cell>
          <cell r="F1409">
            <v>0</v>
          </cell>
        </row>
        <row r="1410">
          <cell r="A1410" t="str">
            <v>2.1.1.9.04.0060</v>
          </cell>
          <cell r="B1410" t="str">
            <v>INMOB. ROMA EDIFICACIONES, S.A.</v>
          </cell>
          <cell r="C1410">
            <v>0</v>
          </cell>
          <cell r="D1410">
            <v>0</v>
          </cell>
          <cell r="E1410">
            <v>0</v>
          </cell>
          <cell r="F1410">
            <v>0</v>
          </cell>
        </row>
        <row r="1411">
          <cell r="A1411" t="str">
            <v>2.1.1.9.04.0061</v>
          </cell>
          <cell r="B1411" t="str">
            <v>COMEXTRA, S.A. DE C.V.</v>
          </cell>
          <cell r="C1411">
            <v>0</v>
          </cell>
          <cell r="D1411">
            <v>0</v>
          </cell>
          <cell r="E1411">
            <v>0</v>
          </cell>
          <cell r="F1411">
            <v>0</v>
          </cell>
        </row>
        <row r="1412">
          <cell r="A1412" t="str">
            <v>2.1.1.9.04.0062</v>
          </cell>
          <cell r="B1412" t="str">
            <v>DES E INM. LOMAS DE VERGEL, S.A. DE C.V</v>
          </cell>
          <cell r="C1412">
            <v>265.16000000000003</v>
          </cell>
          <cell r="D1412">
            <v>0</v>
          </cell>
          <cell r="E1412">
            <v>0</v>
          </cell>
          <cell r="F1412">
            <v>265.16000000000003</v>
          </cell>
        </row>
        <row r="1413">
          <cell r="A1413" t="str">
            <v>2.1.1.9.04.0063</v>
          </cell>
          <cell r="B1413" t="str">
            <v>INMOB. ESJAIR, S.A. DE C.V.</v>
          </cell>
          <cell r="C1413">
            <v>0</v>
          </cell>
          <cell r="D1413">
            <v>0</v>
          </cell>
          <cell r="E1413">
            <v>0</v>
          </cell>
          <cell r="F1413">
            <v>0</v>
          </cell>
        </row>
        <row r="1414">
          <cell r="A1414" t="str">
            <v>2.1.1.9.04.0064</v>
          </cell>
          <cell r="B1414" t="str">
            <v>HIPOTECARIA CASA MEXICANA, S.A. DE C.V.</v>
          </cell>
          <cell r="C1414">
            <v>0</v>
          </cell>
          <cell r="D1414">
            <v>0</v>
          </cell>
          <cell r="E1414">
            <v>0</v>
          </cell>
          <cell r="F1414">
            <v>0</v>
          </cell>
        </row>
        <row r="1415">
          <cell r="A1415" t="str">
            <v>2.1.1.9.04.0065</v>
          </cell>
          <cell r="B1415" t="str">
            <v>LOURDES ARGUELLO LOZANO</v>
          </cell>
          <cell r="C1415">
            <v>0</v>
          </cell>
          <cell r="D1415">
            <v>0</v>
          </cell>
          <cell r="E1415">
            <v>0</v>
          </cell>
          <cell r="F1415">
            <v>0</v>
          </cell>
        </row>
        <row r="1416">
          <cell r="A1416" t="str">
            <v>2.1.1.9.04.0066</v>
          </cell>
          <cell r="B1416" t="str">
            <v>REALIZACIÓN VALORES INMOB.</v>
          </cell>
          <cell r="C1416">
            <v>0</v>
          </cell>
          <cell r="D1416">
            <v>0</v>
          </cell>
          <cell r="E1416">
            <v>0</v>
          </cell>
          <cell r="F1416">
            <v>0</v>
          </cell>
        </row>
        <row r="1417">
          <cell r="A1417" t="str">
            <v>2.1.1.9.04.0067</v>
          </cell>
          <cell r="B1417" t="str">
            <v>ALICIA ORTIZ MARTÍNEZ VIDA DE REYES</v>
          </cell>
          <cell r="C1417">
            <v>0</v>
          </cell>
          <cell r="D1417">
            <v>0</v>
          </cell>
          <cell r="E1417">
            <v>0</v>
          </cell>
          <cell r="F1417">
            <v>0</v>
          </cell>
        </row>
        <row r="1418">
          <cell r="A1418" t="str">
            <v>2.1.1.9.04.0068</v>
          </cell>
          <cell r="B1418" t="str">
            <v>ONIX BAR Y AJA DISCO</v>
          </cell>
          <cell r="C1418">
            <v>0</v>
          </cell>
          <cell r="D1418">
            <v>0</v>
          </cell>
          <cell r="E1418">
            <v>0</v>
          </cell>
          <cell r="F1418">
            <v>0</v>
          </cell>
        </row>
        <row r="1419">
          <cell r="A1419" t="str">
            <v>2.1.1.9.04.0069</v>
          </cell>
          <cell r="B1419" t="str">
            <v>INMOB. Y ASESORÍA REGIO FIN</v>
          </cell>
          <cell r="C1419">
            <v>0</v>
          </cell>
          <cell r="D1419">
            <v>0</v>
          </cell>
          <cell r="E1419">
            <v>0</v>
          </cell>
          <cell r="F1419">
            <v>0</v>
          </cell>
        </row>
        <row r="1420">
          <cell r="A1420" t="str">
            <v>2.1.1.9.04.0070</v>
          </cell>
          <cell r="B1420" t="str">
            <v>CHOLOW FENSTER DE WINTERMAN</v>
          </cell>
          <cell r="C1420">
            <v>0</v>
          </cell>
          <cell r="D1420">
            <v>0</v>
          </cell>
          <cell r="E1420">
            <v>0</v>
          </cell>
          <cell r="F1420">
            <v>0</v>
          </cell>
        </row>
        <row r="1421">
          <cell r="A1421" t="str">
            <v>2.1.1.9.04.0071</v>
          </cell>
          <cell r="B1421" t="str">
            <v>FOMENTO DEL NORTE FOMENTO URBANO</v>
          </cell>
          <cell r="C1421">
            <v>0</v>
          </cell>
          <cell r="D1421">
            <v>0</v>
          </cell>
          <cell r="E1421">
            <v>0</v>
          </cell>
          <cell r="F1421">
            <v>0</v>
          </cell>
        </row>
        <row r="1422">
          <cell r="A1422" t="str">
            <v>2.1.1.9.04.0072</v>
          </cell>
          <cell r="B1422" t="str">
            <v>MORABIT PROMOTORA RESIDENCIAL</v>
          </cell>
          <cell r="C1422">
            <v>1340.95</v>
          </cell>
          <cell r="D1422">
            <v>0</v>
          </cell>
          <cell r="E1422">
            <v>0</v>
          </cell>
          <cell r="F1422">
            <v>1340.95</v>
          </cell>
        </row>
        <row r="1423">
          <cell r="A1423" t="str">
            <v>2.1.1.9.04.0073</v>
          </cell>
          <cell r="B1423" t="str">
            <v>EDIFICIO CINTERMEX</v>
          </cell>
          <cell r="C1423">
            <v>0</v>
          </cell>
          <cell r="D1423">
            <v>0</v>
          </cell>
          <cell r="E1423">
            <v>0</v>
          </cell>
          <cell r="F1423">
            <v>0</v>
          </cell>
        </row>
        <row r="1424">
          <cell r="A1424" t="str">
            <v>2.1.1.9.04.0074</v>
          </cell>
          <cell r="B1424" t="str">
            <v>BCO REGIONAL DE MTY, S.A. FID. 85100103</v>
          </cell>
          <cell r="C1424">
            <v>0</v>
          </cell>
          <cell r="D1424">
            <v>0</v>
          </cell>
          <cell r="E1424">
            <v>0</v>
          </cell>
          <cell r="F1424">
            <v>0</v>
          </cell>
        </row>
        <row r="1425">
          <cell r="A1425" t="str">
            <v>2.1.1.9.04.0075</v>
          </cell>
          <cell r="B1425" t="str">
            <v>ROBERTO CARLOS CEEDA RÍOS</v>
          </cell>
          <cell r="C1425">
            <v>0</v>
          </cell>
          <cell r="D1425">
            <v>0</v>
          </cell>
          <cell r="E1425">
            <v>0</v>
          </cell>
          <cell r="F1425">
            <v>0</v>
          </cell>
        </row>
        <row r="1426">
          <cell r="A1426" t="str">
            <v>2.1.1.9.04.0076</v>
          </cell>
          <cell r="B1426" t="str">
            <v>RET. DEUDORES DIVERSOS (NOMINA)</v>
          </cell>
          <cell r="C1426">
            <v>87811.05</v>
          </cell>
          <cell r="D1426">
            <v>0</v>
          </cell>
          <cell r="E1426">
            <v>0</v>
          </cell>
          <cell r="F1426">
            <v>87811.05</v>
          </cell>
        </row>
        <row r="1427">
          <cell r="A1427" t="str">
            <v>2.1.1.9.04.0077</v>
          </cell>
          <cell r="B1427" t="str">
            <v>VIVIENDA Y DESARROLLO URBANO, S.A.</v>
          </cell>
          <cell r="C1427">
            <v>765.26</v>
          </cell>
          <cell r="D1427">
            <v>0</v>
          </cell>
          <cell r="E1427">
            <v>0</v>
          </cell>
          <cell r="F1427">
            <v>765.26</v>
          </cell>
        </row>
        <row r="1428">
          <cell r="A1428" t="str">
            <v>2.1.1.9.04.0078</v>
          </cell>
          <cell r="B1428" t="str">
            <v>EVERARDO ALANÍS GUERRA</v>
          </cell>
          <cell r="C1428">
            <v>663.22</v>
          </cell>
          <cell r="D1428">
            <v>0</v>
          </cell>
          <cell r="E1428">
            <v>0</v>
          </cell>
          <cell r="F1428">
            <v>663.22</v>
          </cell>
        </row>
        <row r="1429">
          <cell r="A1429" t="str">
            <v>2.1.1.9.04.0079</v>
          </cell>
          <cell r="B1429" t="str">
            <v>SERVI TAXI, S.A. DE C.V.</v>
          </cell>
          <cell r="C1429">
            <v>425.64</v>
          </cell>
          <cell r="D1429">
            <v>0</v>
          </cell>
          <cell r="E1429">
            <v>0</v>
          </cell>
          <cell r="F1429">
            <v>425.64</v>
          </cell>
        </row>
        <row r="1430">
          <cell r="A1430" t="str">
            <v>2.1.1.9.04.0080</v>
          </cell>
          <cell r="B1430" t="str">
            <v>EURO TAXI, S.A. DE C.V.</v>
          </cell>
          <cell r="C1430">
            <v>343.59</v>
          </cell>
          <cell r="D1430">
            <v>0</v>
          </cell>
          <cell r="E1430">
            <v>0</v>
          </cell>
          <cell r="F1430">
            <v>343.59</v>
          </cell>
        </row>
        <row r="1431">
          <cell r="A1431" t="str">
            <v>2.1.1.9.04.0081</v>
          </cell>
          <cell r="B1431" t="str">
            <v>REGIO TAXI, S.A. DE C.V.</v>
          </cell>
          <cell r="C1431">
            <v>408.46</v>
          </cell>
          <cell r="D1431">
            <v>0</v>
          </cell>
          <cell r="E1431">
            <v>0</v>
          </cell>
          <cell r="F1431">
            <v>408.46</v>
          </cell>
        </row>
        <row r="1432">
          <cell r="A1432" t="str">
            <v>2.1.1.9.04.0082</v>
          </cell>
          <cell r="B1432" t="str">
            <v>CORPORATIVO EDY,S</v>
          </cell>
          <cell r="C1432">
            <v>2659.21</v>
          </cell>
          <cell r="D1432">
            <v>0</v>
          </cell>
          <cell r="E1432">
            <v>0</v>
          </cell>
          <cell r="F1432">
            <v>2659.21</v>
          </cell>
        </row>
        <row r="1433">
          <cell r="A1433" t="str">
            <v>2.1.1.9.04.0083</v>
          </cell>
          <cell r="B1433" t="str">
            <v>AUTO PASAJE, S.A. DE C.V.</v>
          </cell>
          <cell r="C1433">
            <v>6846.71</v>
          </cell>
          <cell r="D1433">
            <v>0</v>
          </cell>
          <cell r="E1433">
            <v>0</v>
          </cell>
          <cell r="F1433">
            <v>6846.71</v>
          </cell>
        </row>
        <row r="1434">
          <cell r="A1434" t="str">
            <v>2.1.1.9.04.0084</v>
          </cell>
          <cell r="B1434" t="str">
            <v>ARRENDORA BERIM</v>
          </cell>
          <cell r="C1434">
            <v>133.49</v>
          </cell>
          <cell r="D1434">
            <v>0</v>
          </cell>
          <cell r="E1434">
            <v>0</v>
          </cell>
          <cell r="F1434">
            <v>133.49</v>
          </cell>
        </row>
        <row r="1435">
          <cell r="A1435" t="str">
            <v>2.1.1.9.04.0085</v>
          </cell>
          <cell r="B1435" t="str">
            <v>HECATL TENOCHITITLAN, S.A. DE C.V.</v>
          </cell>
          <cell r="C1435">
            <v>120572.38</v>
          </cell>
          <cell r="D1435">
            <v>0</v>
          </cell>
          <cell r="E1435">
            <v>0</v>
          </cell>
          <cell r="F1435">
            <v>120572.38</v>
          </cell>
        </row>
        <row r="1436">
          <cell r="A1436" t="str">
            <v>2.1.1.9.04.0086</v>
          </cell>
          <cell r="B1436" t="str">
            <v>FCO JORGE PATIÑO LEAL</v>
          </cell>
          <cell r="C1436">
            <v>397.38</v>
          </cell>
          <cell r="D1436">
            <v>0</v>
          </cell>
          <cell r="E1436">
            <v>0</v>
          </cell>
          <cell r="F1436">
            <v>397.38</v>
          </cell>
        </row>
        <row r="1437">
          <cell r="A1437" t="str">
            <v>2.1.1.9.04.0087</v>
          </cell>
          <cell r="B1437" t="str">
            <v>BANCO INBURSA</v>
          </cell>
          <cell r="C1437">
            <v>12656.55</v>
          </cell>
          <cell r="D1437">
            <v>0</v>
          </cell>
          <cell r="E1437">
            <v>0</v>
          </cell>
          <cell r="F1437">
            <v>12656.55</v>
          </cell>
        </row>
        <row r="1438">
          <cell r="A1438" t="str">
            <v>2.1.1.9.04.0088</v>
          </cell>
          <cell r="B1438" t="str">
            <v>PERALES LUNA ÁLVARO</v>
          </cell>
          <cell r="C1438">
            <v>54.05</v>
          </cell>
          <cell r="D1438">
            <v>0</v>
          </cell>
          <cell r="E1438">
            <v>0</v>
          </cell>
          <cell r="F1438">
            <v>54.05</v>
          </cell>
        </row>
        <row r="1439">
          <cell r="A1439" t="str">
            <v>2.1.1.9.04.0089</v>
          </cell>
          <cell r="B1439" t="str">
            <v>PROYECTOS INMOBILIARIOS OLIMPIA, S.A.</v>
          </cell>
          <cell r="C1439">
            <v>4895.26</v>
          </cell>
          <cell r="D1439">
            <v>0</v>
          </cell>
          <cell r="E1439">
            <v>0</v>
          </cell>
          <cell r="F1439">
            <v>4895.26</v>
          </cell>
        </row>
        <row r="1440">
          <cell r="A1440" t="str">
            <v>2.1.1.9.04.0090</v>
          </cell>
          <cell r="B1440" t="str">
            <v>RODOLFO GERARDO RANGEL GARZA</v>
          </cell>
          <cell r="C1440">
            <v>249449.42</v>
          </cell>
          <cell r="D1440">
            <v>0</v>
          </cell>
          <cell r="E1440">
            <v>0</v>
          </cell>
          <cell r="F1440">
            <v>249449.42</v>
          </cell>
        </row>
        <row r="1441">
          <cell r="A1441" t="str">
            <v>2.1.1.9.04.0091</v>
          </cell>
          <cell r="B1441" t="str">
            <v>VALORES CORPARATIVOS , S.A. DE C.V.</v>
          </cell>
          <cell r="C1441">
            <v>-210</v>
          </cell>
          <cell r="D1441">
            <v>0</v>
          </cell>
          <cell r="E1441">
            <v>0</v>
          </cell>
          <cell r="F1441">
            <v>-210</v>
          </cell>
        </row>
        <row r="1442">
          <cell r="A1442" t="str">
            <v>2.1.1.9.04.0092</v>
          </cell>
          <cell r="B1442" t="str">
            <v>AMELIA DE LOS REYES OLVERA</v>
          </cell>
          <cell r="C1442">
            <v>6000</v>
          </cell>
          <cell r="D1442">
            <v>0</v>
          </cell>
          <cell r="E1442">
            <v>0</v>
          </cell>
          <cell r="F1442">
            <v>6000</v>
          </cell>
        </row>
        <row r="1443">
          <cell r="A1443" t="str">
            <v>2.1.1.9.04.0093</v>
          </cell>
          <cell r="B1443" t="str">
            <v>FOMENTO DE CULTURA SUPERIOR</v>
          </cell>
          <cell r="C1443">
            <v>210</v>
          </cell>
          <cell r="D1443">
            <v>0</v>
          </cell>
          <cell r="E1443">
            <v>0</v>
          </cell>
          <cell r="F1443">
            <v>210</v>
          </cell>
        </row>
        <row r="1444">
          <cell r="A1444" t="str">
            <v>2.1.1.9.04.0094</v>
          </cell>
          <cell r="B1444" t="str">
            <v>PROYECTOS INMOBILIARIOS VISTANCIA</v>
          </cell>
          <cell r="C1444">
            <v>413</v>
          </cell>
          <cell r="D1444">
            <v>0</v>
          </cell>
          <cell r="E1444">
            <v>0</v>
          </cell>
          <cell r="F1444">
            <v>413</v>
          </cell>
        </row>
        <row r="1445">
          <cell r="A1445" t="str">
            <v>2.1.1.9.04.0095</v>
          </cell>
          <cell r="B1445" t="str">
            <v>RAFAEL VELA TAMEZ</v>
          </cell>
          <cell r="C1445">
            <v>432.32</v>
          </cell>
          <cell r="D1445">
            <v>0</v>
          </cell>
          <cell r="E1445">
            <v>0</v>
          </cell>
          <cell r="F1445">
            <v>432.32</v>
          </cell>
        </row>
        <row r="1446">
          <cell r="A1446" t="str">
            <v>2.1.1.9.04.0096</v>
          </cell>
          <cell r="B1446" t="str">
            <v>PROMOTORA INMUEBLE, S.A. DE C.V.</v>
          </cell>
          <cell r="C1446">
            <v>2216.71</v>
          </cell>
          <cell r="D1446">
            <v>0</v>
          </cell>
          <cell r="E1446">
            <v>0</v>
          </cell>
          <cell r="F1446">
            <v>2216.71</v>
          </cell>
        </row>
        <row r="1447">
          <cell r="A1447" t="str">
            <v>2.1.1.9.04.0097</v>
          </cell>
          <cell r="B1447" t="str">
            <v>KIMEX PLAZA MEXIQUENSE LLC</v>
          </cell>
          <cell r="C1447">
            <v>913.76</v>
          </cell>
          <cell r="D1447">
            <v>0</v>
          </cell>
          <cell r="E1447">
            <v>0</v>
          </cell>
          <cell r="F1447">
            <v>913.76</v>
          </cell>
        </row>
        <row r="1448">
          <cell r="A1448" t="str">
            <v>2.1.1.9.04.0098</v>
          </cell>
          <cell r="B1448" t="str">
            <v>JESÚS MARIO SALDAÑA GARCÍA</v>
          </cell>
          <cell r="C1448">
            <v>1360.02</v>
          </cell>
          <cell r="D1448">
            <v>0</v>
          </cell>
          <cell r="E1448">
            <v>0</v>
          </cell>
          <cell r="F1448">
            <v>1360.02</v>
          </cell>
        </row>
        <row r="1449">
          <cell r="A1449" t="str">
            <v>2.1.1.9.04.0099</v>
          </cell>
          <cell r="B1449" t="str">
            <v>RAÚL ESTÉVEZ</v>
          </cell>
          <cell r="C1449">
            <v>4090</v>
          </cell>
          <cell r="D1449">
            <v>0</v>
          </cell>
          <cell r="E1449">
            <v>0</v>
          </cell>
          <cell r="F1449">
            <v>4090</v>
          </cell>
        </row>
        <row r="1450">
          <cell r="A1450" t="str">
            <v>2.1.1.9.04.0100</v>
          </cell>
          <cell r="B1450" t="str">
            <v>URBANIZADORA NACIONAL DE OBRAS</v>
          </cell>
          <cell r="C1450">
            <v>600.79999999999995</v>
          </cell>
          <cell r="D1450">
            <v>0</v>
          </cell>
          <cell r="E1450">
            <v>0</v>
          </cell>
          <cell r="F1450">
            <v>600.79999999999995</v>
          </cell>
        </row>
        <row r="1451">
          <cell r="A1451" t="str">
            <v>2.1.1.9.04.0101</v>
          </cell>
          <cell r="B1451" t="str">
            <v>PC CAD, S.A. DE C.V.</v>
          </cell>
          <cell r="C1451">
            <v>2936.16</v>
          </cell>
          <cell r="D1451">
            <v>0</v>
          </cell>
          <cell r="E1451">
            <v>0</v>
          </cell>
          <cell r="F1451">
            <v>2936.16</v>
          </cell>
        </row>
        <row r="1452">
          <cell r="A1452" t="str">
            <v>2.1.1.9.04.0102</v>
          </cell>
          <cell r="B1452" t="str">
            <v>H.E.B.</v>
          </cell>
          <cell r="C1452">
            <v>2799.83</v>
          </cell>
          <cell r="D1452">
            <v>0</v>
          </cell>
          <cell r="E1452">
            <v>0</v>
          </cell>
          <cell r="F1452">
            <v>2799.83</v>
          </cell>
        </row>
        <row r="1453">
          <cell r="A1453" t="str">
            <v>2.1.1.9.04.0103</v>
          </cell>
          <cell r="B1453" t="str">
            <v>CADENA COMERCIAL OXXO</v>
          </cell>
          <cell r="C1453">
            <v>2613.36</v>
          </cell>
          <cell r="D1453">
            <v>0</v>
          </cell>
          <cell r="E1453">
            <v>0</v>
          </cell>
          <cell r="F1453">
            <v>2613.36</v>
          </cell>
        </row>
        <row r="1454">
          <cell r="A1454" t="str">
            <v>2.1.1.9.04.0104</v>
          </cell>
          <cell r="B1454" t="str">
            <v>HCM RESIDENCIAL 4S</v>
          </cell>
          <cell r="C1454">
            <v>2565.66</v>
          </cell>
          <cell r="D1454">
            <v>0</v>
          </cell>
          <cell r="E1454">
            <v>0</v>
          </cell>
          <cell r="F1454">
            <v>2565.66</v>
          </cell>
        </row>
        <row r="1455">
          <cell r="A1455" t="str">
            <v>2.1.1.9.04.0105</v>
          </cell>
          <cell r="B1455" t="str">
            <v>COMISIÓN FEDERAL DE ELECTRICIDAD</v>
          </cell>
          <cell r="C1455">
            <v>16379.52</v>
          </cell>
          <cell r="D1455">
            <v>0</v>
          </cell>
          <cell r="E1455">
            <v>0</v>
          </cell>
          <cell r="F1455">
            <v>16379.52</v>
          </cell>
        </row>
        <row r="1456">
          <cell r="A1456" t="str">
            <v>2.1.1.9.04.0106</v>
          </cell>
          <cell r="B1456" t="str">
            <v>JUAN HELGUEROS MTZ Y/O GRACIELA CAMPOS</v>
          </cell>
          <cell r="C1456">
            <v>20542.95</v>
          </cell>
          <cell r="D1456">
            <v>0</v>
          </cell>
          <cell r="E1456">
            <v>0</v>
          </cell>
          <cell r="F1456">
            <v>20542.95</v>
          </cell>
        </row>
        <row r="1457">
          <cell r="A1457" t="str">
            <v>2.1.1.9.04.0107</v>
          </cell>
          <cell r="B1457" t="str">
            <v>DESARROLLOS INMOBILIARIOS MX 2000, S.A.</v>
          </cell>
          <cell r="C1457">
            <v>1212.68</v>
          </cell>
          <cell r="D1457">
            <v>0</v>
          </cell>
          <cell r="E1457">
            <v>0</v>
          </cell>
          <cell r="F1457">
            <v>1212.68</v>
          </cell>
        </row>
        <row r="1458">
          <cell r="A1458" t="str">
            <v>2.1.1.9.04.0108</v>
          </cell>
          <cell r="B1458" t="str">
            <v>DESARROLLOS INMOBILIARIOS DOS BOCAS</v>
          </cell>
          <cell r="C1458">
            <v>6800</v>
          </cell>
          <cell r="D1458">
            <v>0</v>
          </cell>
          <cell r="E1458">
            <v>0</v>
          </cell>
          <cell r="F1458">
            <v>6800</v>
          </cell>
        </row>
        <row r="1459">
          <cell r="A1459" t="str">
            <v>2.1.1.9.04.0109</v>
          </cell>
          <cell r="B1459" t="str">
            <v>INMOBILIARIA VALLE DE MITRAS, S.A. DE C</v>
          </cell>
          <cell r="C1459">
            <v>-298.05</v>
          </cell>
          <cell r="D1459">
            <v>0</v>
          </cell>
          <cell r="E1459">
            <v>0</v>
          </cell>
          <cell r="F1459">
            <v>-298.05</v>
          </cell>
        </row>
        <row r="1460">
          <cell r="A1460" t="str">
            <v>2.1.1.9.04.0110</v>
          </cell>
          <cell r="B1460" t="str">
            <v>SEVEN ELEVEN MÉXICO, S.A. DE C.V.</v>
          </cell>
          <cell r="C1460">
            <v>-388.86</v>
          </cell>
          <cell r="D1460">
            <v>0</v>
          </cell>
          <cell r="E1460">
            <v>0</v>
          </cell>
          <cell r="F1460">
            <v>-388.86</v>
          </cell>
        </row>
        <row r="1461">
          <cell r="A1461" t="str">
            <v>2.1.1.9.04.0111</v>
          </cell>
          <cell r="B1461" t="str">
            <v>MAPLE URBANIZADORA, S.A. DE C.V.</v>
          </cell>
          <cell r="C1461">
            <v>-2983.5</v>
          </cell>
          <cell r="D1461">
            <v>0</v>
          </cell>
          <cell r="E1461">
            <v>0</v>
          </cell>
          <cell r="F1461">
            <v>-2983.5</v>
          </cell>
        </row>
        <row r="1462">
          <cell r="A1462" t="str">
            <v>2.1.1.9.04.0112</v>
          </cell>
          <cell r="B1462" t="str">
            <v>INMOBILIARIA VIDUSA</v>
          </cell>
          <cell r="C1462">
            <v>209797.98</v>
          </cell>
          <cell r="D1462">
            <v>0</v>
          </cell>
          <cell r="E1462">
            <v>0</v>
          </cell>
          <cell r="F1462">
            <v>209797.98</v>
          </cell>
        </row>
        <row r="1463">
          <cell r="A1463" t="str">
            <v>2.1.1.9.04.0113</v>
          </cell>
          <cell r="B1463" t="str">
            <v>EXCEDENTES POR PAGAR A CONTRIBUYENTES</v>
          </cell>
          <cell r="C1463">
            <v>1387285.26</v>
          </cell>
          <cell r="D1463">
            <v>4691.6899999999996</v>
          </cell>
          <cell r="E1463">
            <v>133310.07</v>
          </cell>
          <cell r="F1463">
            <v>1515903.64</v>
          </cell>
        </row>
        <row r="1464">
          <cell r="A1464" t="str">
            <v>2.1.1.9.04.0114</v>
          </cell>
          <cell r="B1464" t="str">
            <v>PROYECTOS INMOBILIARIOS OLIMPIA, S.A. DE C.V.</v>
          </cell>
          <cell r="C1464">
            <v>2850.57</v>
          </cell>
          <cell r="D1464">
            <v>0</v>
          </cell>
          <cell r="E1464">
            <v>0</v>
          </cell>
          <cell r="F1464">
            <v>2850.57</v>
          </cell>
        </row>
        <row r="1465">
          <cell r="A1465" t="str">
            <v>2.1.1.9.04.0200</v>
          </cell>
          <cell r="B1465" t="str">
            <v>EXCEDENTES POR PAGAR CONTRIBUYENTES</v>
          </cell>
          <cell r="C1465">
            <v>-3725.94</v>
          </cell>
          <cell r="D1465">
            <v>0</v>
          </cell>
          <cell r="E1465">
            <v>0</v>
          </cell>
          <cell r="F1465">
            <v>-3725.94</v>
          </cell>
        </row>
        <row r="1466">
          <cell r="A1466" t="str">
            <v>2.1.1.9.05.0000</v>
          </cell>
          <cell r="B1466" t="str">
            <v>SERVICIOS DE TRASLADOS</v>
          </cell>
          <cell r="C1466">
            <v>727715.35</v>
          </cell>
          <cell r="D1466">
            <v>1991.36</v>
          </cell>
          <cell r="E1466">
            <v>11670.5</v>
          </cell>
          <cell r="F1466">
            <v>737394.49</v>
          </cell>
        </row>
        <row r="1467">
          <cell r="A1467" t="str">
            <v>2.1.1.9.05.0001</v>
          </cell>
          <cell r="B1467" t="str">
            <v>POR SERVICIOS DE CRUZ VERDE</v>
          </cell>
          <cell r="C1467">
            <v>256184.49</v>
          </cell>
          <cell r="D1467">
            <v>280.66000000000003</v>
          </cell>
          <cell r="E1467">
            <v>1403.3</v>
          </cell>
          <cell r="F1467">
            <v>257307.13</v>
          </cell>
        </row>
        <row r="1468">
          <cell r="A1468" t="str">
            <v>2.1.1.9.05.0002</v>
          </cell>
          <cell r="B1468" t="str">
            <v>POR SERVICIOS DE CRUZ ROJA</v>
          </cell>
          <cell r="C1468">
            <v>471530.86</v>
          </cell>
          <cell r="D1468">
            <v>1710.7</v>
          </cell>
          <cell r="E1468">
            <v>10267.200000000001</v>
          </cell>
          <cell r="F1468">
            <v>480087.36</v>
          </cell>
        </row>
        <row r="1469">
          <cell r="A1469" t="str">
            <v>2.1.1.9.06.0000</v>
          </cell>
          <cell r="B1469" t="str">
            <v>OTRAS CUENTAS POR PAGAR TRANSITORIAS</v>
          </cell>
          <cell r="C1469">
            <v>19823.16</v>
          </cell>
          <cell r="D1469">
            <v>3549926</v>
          </cell>
          <cell r="E1469">
            <v>3549926</v>
          </cell>
          <cell r="F1469">
            <v>19823.16</v>
          </cell>
        </row>
        <row r="1470">
          <cell r="A1470" t="str">
            <v>2.1.1.9.06.0001</v>
          </cell>
          <cell r="B1470" t="str">
            <v>SUELDOS (LIQUIDACIONES Y SEGUROS DE VIDA TRANSITORIO)</v>
          </cell>
          <cell r="C1470">
            <v>14091.68</v>
          </cell>
          <cell r="D1470">
            <v>0</v>
          </cell>
          <cell r="E1470">
            <v>0</v>
          </cell>
          <cell r="F1470">
            <v>14091.68</v>
          </cell>
        </row>
        <row r="1471">
          <cell r="A1471" t="str">
            <v>2.1.1.9.06.0002</v>
          </cell>
          <cell r="B1471" t="str">
            <v>PRIMA VACACIONAL (LIQUIDACIONES Y SEGUROS DE VIDA TRANSITORIO)</v>
          </cell>
          <cell r="C1471">
            <v>3630.71</v>
          </cell>
          <cell r="D1471">
            <v>0</v>
          </cell>
          <cell r="E1471">
            <v>0</v>
          </cell>
          <cell r="F1471">
            <v>3630.71</v>
          </cell>
        </row>
        <row r="1472">
          <cell r="A1472" t="str">
            <v>2.1.1.9.06.0003</v>
          </cell>
          <cell r="B1472" t="str">
            <v>AGUINALDO (LIQUIDACIONES Y SEGUROS DE VIDA TRANSITORIO)</v>
          </cell>
          <cell r="C1472">
            <v>2100.77</v>
          </cell>
          <cell r="D1472">
            <v>0</v>
          </cell>
          <cell r="E1472">
            <v>0</v>
          </cell>
          <cell r="F1472">
            <v>2100.77</v>
          </cell>
        </row>
        <row r="1473">
          <cell r="A1473" t="str">
            <v>2.1.1.9.06.0004</v>
          </cell>
          <cell r="B1473" t="str">
            <v>GRATIFICACIÓN (LIQUIDACIONES Y SEGUROS DE VIDA TRANSITORIO)</v>
          </cell>
          <cell r="C1473">
            <v>0</v>
          </cell>
          <cell r="D1473">
            <v>0</v>
          </cell>
          <cell r="E1473">
            <v>0</v>
          </cell>
          <cell r="F1473">
            <v>0</v>
          </cell>
        </row>
        <row r="1474">
          <cell r="A1474" t="str">
            <v>2.1.1.9.06.0005</v>
          </cell>
          <cell r="B1474" t="str">
            <v>GASTOS POR COMPROBAR (TRANSITORIO)</v>
          </cell>
          <cell r="C1474">
            <v>0</v>
          </cell>
          <cell r="D1474">
            <v>3549926</v>
          </cell>
          <cell r="E1474">
            <v>3549926</v>
          </cell>
          <cell r="F1474">
            <v>0</v>
          </cell>
        </row>
        <row r="1475">
          <cell r="A1475" t="str">
            <v>2.1.1.9.06.0006</v>
          </cell>
          <cell r="B1475" t="str">
            <v>OTRAS CUENTAS TRANSITORIAS RH</v>
          </cell>
          <cell r="C1475">
            <v>0</v>
          </cell>
          <cell r="D1475">
            <v>0</v>
          </cell>
          <cell r="E1475">
            <v>0</v>
          </cell>
          <cell r="F1475">
            <v>0</v>
          </cell>
        </row>
        <row r="1476">
          <cell r="A1476" t="str">
            <v>2.1.2.0.00.0000</v>
          </cell>
          <cell r="B1476" t="str">
            <v>DOCUMENTOS POR PAGAR A CORTO PLAZO</v>
          </cell>
          <cell r="C1476">
            <v>0</v>
          </cell>
          <cell r="D1476">
            <v>0</v>
          </cell>
          <cell r="E1476">
            <v>0</v>
          </cell>
          <cell r="F1476">
            <v>0</v>
          </cell>
        </row>
        <row r="1477">
          <cell r="A1477" t="str">
            <v>2.1.2.1.00.0000</v>
          </cell>
          <cell r="B1477" t="str">
            <v>DOCUMENTOS COMERCIALES POR PAGAR A CORTO PLAZO</v>
          </cell>
          <cell r="C1477">
            <v>0</v>
          </cell>
          <cell r="D1477">
            <v>0</v>
          </cell>
          <cell r="E1477">
            <v>0</v>
          </cell>
          <cell r="F1477">
            <v>0</v>
          </cell>
        </row>
        <row r="1478">
          <cell r="A1478" t="str">
            <v>2.1.2.1.01.0000</v>
          </cell>
          <cell r="B1478" t="str">
            <v>DOCUMENTOS POR ADQUISICIÓN DE BIENES Y CONTRATACIÓN DE SERVICIOS POR PAGAR A CORTO PLAZO</v>
          </cell>
          <cell r="C1478">
            <v>0</v>
          </cell>
          <cell r="D1478">
            <v>0</v>
          </cell>
          <cell r="E1478">
            <v>0</v>
          </cell>
          <cell r="F1478">
            <v>0</v>
          </cell>
        </row>
        <row r="1479">
          <cell r="A1479" t="str">
            <v>2.1.2.1.02.0000</v>
          </cell>
          <cell r="B1479" t="str">
            <v>DOCUMENTOS POR ADQUISICIÓN DE BIENES INMUEBLES, MUEBLES E INTANGIBLES POR PAGAR A CORTO PLAZO</v>
          </cell>
          <cell r="C1479">
            <v>0</v>
          </cell>
          <cell r="D1479">
            <v>0</v>
          </cell>
          <cell r="E1479">
            <v>0</v>
          </cell>
          <cell r="F1479">
            <v>0</v>
          </cell>
        </row>
        <row r="1480">
          <cell r="A1480" t="str">
            <v>2.1.2.1.09.0000</v>
          </cell>
          <cell r="B1480" t="str">
            <v>OTROS DOCUMENTOS COMERCIALES POR PAGAR A CORTO PLAZO</v>
          </cell>
          <cell r="C1480">
            <v>0</v>
          </cell>
          <cell r="D1480">
            <v>0</v>
          </cell>
          <cell r="E1480">
            <v>0</v>
          </cell>
          <cell r="F1480">
            <v>0</v>
          </cell>
        </row>
        <row r="1481">
          <cell r="A1481" t="str">
            <v>2.1.2.2.00.0000</v>
          </cell>
          <cell r="B1481" t="str">
            <v>DOCUMENTOS CON CONTRATISTAS POR OBRAS PÚBLICAS POR PAGAR A CORTO PLAZO</v>
          </cell>
          <cell r="C1481">
            <v>0</v>
          </cell>
          <cell r="D1481">
            <v>0</v>
          </cell>
          <cell r="E1481">
            <v>0</v>
          </cell>
          <cell r="F1481">
            <v>0</v>
          </cell>
        </row>
        <row r="1482">
          <cell r="A1482" t="str">
            <v>2.1.2.2.01.0000</v>
          </cell>
          <cell r="B1482" t="str">
            <v>DOCUMENTOS CON CONTRATISTAS POR OBRAS EN BIENES DE DOMINIO PÚBLICO POR PAGAR A CORTO PLAZO</v>
          </cell>
          <cell r="C1482">
            <v>0</v>
          </cell>
          <cell r="D1482">
            <v>0</v>
          </cell>
          <cell r="E1482">
            <v>0</v>
          </cell>
          <cell r="F1482">
            <v>0</v>
          </cell>
        </row>
        <row r="1483">
          <cell r="A1483" t="str">
            <v>2.1.2.2.02.0000</v>
          </cell>
          <cell r="B1483" t="str">
            <v>DOCUMENTOS CON CONTRATISTAS POR OBRAS EN BIENES PROPIOS POR PAGAR A CORTO PLAZO</v>
          </cell>
          <cell r="C1483">
            <v>0</v>
          </cell>
          <cell r="D1483">
            <v>0</v>
          </cell>
          <cell r="E1483">
            <v>0</v>
          </cell>
          <cell r="F1483">
            <v>0</v>
          </cell>
        </row>
        <row r="1484">
          <cell r="A1484" t="str">
            <v>2.1.2.9.00.0000</v>
          </cell>
          <cell r="B1484" t="str">
            <v>OTROS DOCUMENTOS POR PAGAR A CORTO PLAZO</v>
          </cell>
          <cell r="C1484">
            <v>0</v>
          </cell>
          <cell r="D1484">
            <v>0</v>
          </cell>
          <cell r="E1484">
            <v>0</v>
          </cell>
          <cell r="F1484">
            <v>0</v>
          </cell>
        </row>
        <row r="1485">
          <cell r="A1485" t="str">
            <v>2.1.2.9.01.0000</v>
          </cell>
          <cell r="B1485" t="str">
            <v>CERTIFICADOS ESPECIALES DE TESORERÍA POR PAGAR A CORTO PLAZO</v>
          </cell>
          <cell r="C1485">
            <v>0</v>
          </cell>
          <cell r="D1485">
            <v>0</v>
          </cell>
          <cell r="E1485">
            <v>0</v>
          </cell>
          <cell r="F1485">
            <v>0</v>
          </cell>
        </row>
        <row r="1486">
          <cell r="A1486" t="str">
            <v>2.1.3.0.00.0000</v>
          </cell>
          <cell r="B1486" t="str">
            <v>PORCIÓN A CORTO PLAZO DE DEUDA PÚBLICA A LARGO PLAZO</v>
          </cell>
          <cell r="C1486">
            <v>30192202.73</v>
          </cell>
          <cell r="D1486">
            <v>2330981.7799999998</v>
          </cell>
          <cell r="E1486">
            <v>2721775.01</v>
          </cell>
          <cell r="F1486">
            <v>30582995.960000001</v>
          </cell>
        </row>
        <row r="1487">
          <cell r="A1487" t="str">
            <v>2.1.3.1.00.0000</v>
          </cell>
          <cell r="B1487" t="str">
            <v>PORCIÓN A CORTO PLAZO DE DEUDA PÚBLICA INTERNA</v>
          </cell>
          <cell r="C1487">
            <v>30192202.73</v>
          </cell>
          <cell r="D1487">
            <v>2330981.7799999998</v>
          </cell>
          <cell r="E1487">
            <v>2721775.01</v>
          </cell>
          <cell r="F1487">
            <v>30582995.960000001</v>
          </cell>
        </row>
        <row r="1488">
          <cell r="A1488" t="str">
            <v>2.1.3.1.01.0000</v>
          </cell>
          <cell r="B1488" t="str">
            <v>PORCIÓN A CORTO PLAZO DE TÍTULOS Y VALORES DE DEUDA PÚBLICA INTERNA</v>
          </cell>
          <cell r="C1488">
            <v>30192202.73</v>
          </cell>
          <cell r="D1488">
            <v>2330981.7799999998</v>
          </cell>
          <cell r="E1488">
            <v>2721775.01</v>
          </cell>
          <cell r="F1488">
            <v>30582995.960000001</v>
          </cell>
        </row>
        <row r="1489">
          <cell r="A1489" t="str">
            <v>2.1.3.1.01.0001</v>
          </cell>
          <cell r="B1489" t="str">
            <v>CRÉDITO CON BANOBRAS, S.N.C.</v>
          </cell>
          <cell r="C1489">
            <v>0</v>
          </cell>
          <cell r="D1489">
            <v>0</v>
          </cell>
          <cell r="E1489">
            <v>0</v>
          </cell>
          <cell r="F1489">
            <v>0</v>
          </cell>
        </row>
        <row r="1490">
          <cell r="A1490" t="str">
            <v>2.1.3.1.01.0002</v>
          </cell>
          <cell r="B1490" t="str">
            <v>CRÉDITO CON B. BAJÍO, S.A.</v>
          </cell>
          <cell r="C1490">
            <v>0</v>
          </cell>
          <cell r="D1490">
            <v>0</v>
          </cell>
          <cell r="E1490">
            <v>0</v>
          </cell>
          <cell r="F1490">
            <v>0</v>
          </cell>
        </row>
        <row r="1491">
          <cell r="A1491" t="str">
            <v>2.1.3.1.01.0003</v>
          </cell>
          <cell r="B1491" t="str">
            <v>CRÉDITO CON BBVA BANCOMER, S.A.</v>
          </cell>
          <cell r="C1491">
            <v>0</v>
          </cell>
          <cell r="D1491">
            <v>0</v>
          </cell>
          <cell r="E1491">
            <v>0</v>
          </cell>
          <cell r="F1491">
            <v>0</v>
          </cell>
        </row>
        <row r="1492">
          <cell r="A1492" t="str">
            <v>2.1.3.1.01.0004</v>
          </cell>
          <cell r="B1492" t="str">
            <v>CRÉDITO CON BANCA AFIRME, S.A.</v>
          </cell>
          <cell r="C1492">
            <v>0</v>
          </cell>
          <cell r="D1492">
            <v>0</v>
          </cell>
          <cell r="E1492">
            <v>0</v>
          </cell>
          <cell r="F1492">
            <v>0</v>
          </cell>
        </row>
        <row r="1493">
          <cell r="A1493" t="str">
            <v>2.1.3.1.01.0005</v>
          </cell>
          <cell r="B1493" t="str">
            <v>CRÉDITO CON BCO INTERACCIONES</v>
          </cell>
          <cell r="C1493">
            <v>0</v>
          </cell>
          <cell r="D1493">
            <v>0</v>
          </cell>
          <cell r="E1493">
            <v>0</v>
          </cell>
          <cell r="F1493">
            <v>0</v>
          </cell>
        </row>
        <row r="1494">
          <cell r="A1494" t="str">
            <v>2.1.3.1.01.0006</v>
          </cell>
          <cell r="B1494" t="str">
            <v>CRÉDITO CON BCO BANORTE</v>
          </cell>
          <cell r="C1494">
            <v>0</v>
          </cell>
          <cell r="D1494">
            <v>0</v>
          </cell>
          <cell r="E1494">
            <v>0</v>
          </cell>
          <cell r="F1494">
            <v>0</v>
          </cell>
        </row>
        <row r="1495">
          <cell r="A1495" t="str">
            <v>2.1.3.1.01.0007</v>
          </cell>
          <cell r="B1495" t="str">
            <v>REFINANCIAMIENTO 2016 BANOBRAS</v>
          </cell>
          <cell r="C1495">
            <v>14328853.24</v>
          </cell>
          <cell r="D1495">
            <v>1094889.08</v>
          </cell>
          <cell r="E1495">
            <v>1278449.17</v>
          </cell>
          <cell r="F1495">
            <v>14512413.33</v>
          </cell>
        </row>
        <row r="1496">
          <cell r="A1496" t="str">
            <v>2.1.3.1.01.0008</v>
          </cell>
          <cell r="B1496" t="str">
            <v>FINANCIAMIENTO 2016 BVA BANCOMER</v>
          </cell>
          <cell r="C1496">
            <v>2772084.9</v>
          </cell>
          <cell r="D1496">
            <v>217096.99</v>
          </cell>
          <cell r="E1496">
            <v>253493.69</v>
          </cell>
          <cell r="F1496">
            <v>2808481.6</v>
          </cell>
        </row>
        <row r="1497">
          <cell r="A1497" t="str">
            <v>2.1.3.1.01.0009</v>
          </cell>
          <cell r="B1497" t="str">
            <v>PRUEBA</v>
          </cell>
          <cell r="C1497">
            <v>0</v>
          </cell>
          <cell r="D1497">
            <v>0</v>
          </cell>
          <cell r="E1497">
            <v>0</v>
          </cell>
          <cell r="F1497">
            <v>0</v>
          </cell>
        </row>
        <row r="1498">
          <cell r="A1498" t="str">
            <v>2.1.3.1.01.0010</v>
          </cell>
          <cell r="B1498" t="str">
            <v>REFINANCIAMIENTO 2016 BBVA BANCOMER</v>
          </cell>
          <cell r="C1498">
            <v>12216152.26</v>
          </cell>
          <cell r="D1498">
            <v>951138.03</v>
          </cell>
          <cell r="E1498">
            <v>1110598.01</v>
          </cell>
          <cell r="F1498">
            <v>12375612.24</v>
          </cell>
        </row>
        <row r="1499">
          <cell r="A1499" t="str">
            <v>2.1.3.1.01.0011</v>
          </cell>
          <cell r="B1499" t="str">
            <v>FINANCIAMIENTO BANOBRAS 2016</v>
          </cell>
          <cell r="C1499">
            <v>875112.33</v>
          </cell>
          <cell r="D1499">
            <v>67857.679999999993</v>
          </cell>
          <cell r="E1499">
            <v>79234.14</v>
          </cell>
          <cell r="F1499">
            <v>886488.79</v>
          </cell>
        </row>
        <row r="1500">
          <cell r="A1500" t="str">
            <v>2.1.3.2.00.0000</v>
          </cell>
          <cell r="B1500" t="str">
            <v>PORCIÓN A CORTO PLAZO DE DEUDA PÚBLICA EXTERNA</v>
          </cell>
          <cell r="C1500">
            <v>0</v>
          </cell>
          <cell r="D1500">
            <v>0</v>
          </cell>
          <cell r="E1500">
            <v>0</v>
          </cell>
          <cell r="F1500">
            <v>0</v>
          </cell>
        </row>
        <row r="1501">
          <cell r="A1501" t="str">
            <v>2.1.3.2.01.0000</v>
          </cell>
          <cell r="B1501" t="str">
            <v>PORCIÓN A CORTO PLAZO DE TÍTULOS Y VALORES DE DEUDA EXTERNA</v>
          </cell>
          <cell r="C1501">
            <v>0</v>
          </cell>
          <cell r="D1501">
            <v>0</v>
          </cell>
          <cell r="E1501">
            <v>0</v>
          </cell>
          <cell r="F1501">
            <v>0</v>
          </cell>
        </row>
        <row r="1502">
          <cell r="A1502" t="str">
            <v>2.1.3.3.00.0000</v>
          </cell>
          <cell r="B1502" t="str">
            <v>PORCIÓN A CORTO PLAZO DE ARRENDAMIENTO FINANCIERO</v>
          </cell>
          <cell r="C1502">
            <v>0</v>
          </cell>
          <cell r="D1502">
            <v>0</v>
          </cell>
          <cell r="E1502">
            <v>0</v>
          </cell>
          <cell r="F1502">
            <v>0</v>
          </cell>
        </row>
        <row r="1503">
          <cell r="A1503" t="str">
            <v>2.1.3.3.01.0000</v>
          </cell>
          <cell r="B1503" t="str">
            <v>PORCIÓN A CORTO PLAZO DE ARRENDAMIENTO FINANCIERO NACIONAL</v>
          </cell>
          <cell r="C1503">
            <v>0</v>
          </cell>
          <cell r="D1503">
            <v>0</v>
          </cell>
          <cell r="E1503">
            <v>0</v>
          </cell>
          <cell r="F1503">
            <v>0</v>
          </cell>
        </row>
        <row r="1504">
          <cell r="A1504" t="str">
            <v>2.1.4.0.00.0000</v>
          </cell>
          <cell r="B1504" t="str">
            <v>TÍTULOS Y VALORES A CORTO PLAZO</v>
          </cell>
          <cell r="C1504">
            <v>0</v>
          </cell>
          <cell r="D1504">
            <v>0</v>
          </cell>
          <cell r="E1504">
            <v>0</v>
          </cell>
          <cell r="F1504">
            <v>0</v>
          </cell>
        </row>
        <row r="1505">
          <cell r="A1505" t="str">
            <v>2.1.4.1.00.0000</v>
          </cell>
          <cell r="B1505" t="str">
            <v>TÍTULOS Y VALORES DE DEUDA PÚBLICA INTERNA A CORTO PLAZO</v>
          </cell>
          <cell r="C1505">
            <v>0</v>
          </cell>
          <cell r="D1505">
            <v>0</v>
          </cell>
          <cell r="E1505">
            <v>0</v>
          </cell>
          <cell r="F1505">
            <v>0</v>
          </cell>
        </row>
        <row r="1506">
          <cell r="A1506" t="str">
            <v>2.1.4.1.01.0000</v>
          </cell>
          <cell r="B1506" t="str">
            <v>TÍTULOS Y VALORES DE DEUDA PÚBLICA INTERNA A CORTO PLAZO</v>
          </cell>
          <cell r="C1506">
            <v>0</v>
          </cell>
          <cell r="D1506">
            <v>0</v>
          </cell>
          <cell r="E1506">
            <v>0</v>
          </cell>
          <cell r="F1506">
            <v>0</v>
          </cell>
        </row>
        <row r="1507">
          <cell r="A1507" t="str">
            <v>2.1.4.2.00.0000</v>
          </cell>
          <cell r="B1507" t="str">
            <v>TÍTULOS Y VALORES DE DEUDA PÚBLICA EXTERNA A CORTO PLAZO</v>
          </cell>
          <cell r="C1507">
            <v>0</v>
          </cell>
          <cell r="D1507">
            <v>0</v>
          </cell>
          <cell r="E1507">
            <v>0</v>
          </cell>
          <cell r="F1507">
            <v>0</v>
          </cell>
        </row>
        <row r="1508">
          <cell r="A1508" t="str">
            <v>2.1.5.0.00.0000</v>
          </cell>
          <cell r="B1508" t="str">
            <v>PASIVOS DIFERIDOS A CORTO PLAZO</v>
          </cell>
          <cell r="C1508">
            <v>0</v>
          </cell>
          <cell r="D1508">
            <v>0</v>
          </cell>
          <cell r="E1508">
            <v>0</v>
          </cell>
          <cell r="F1508">
            <v>0</v>
          </cell>
        </row>
        <row r="1509">
          <cell r="A1509" t="str">
            <v>2.1.5.1.00.0000</v>
          </cell>
          <cell r="B1509" t="str">
            <v>INGRESOS COBRADOS POR ADELANTADO A CORTO PLAZO</v>
          </cell>
          <cell r="C1509">
            <v>0</v>
          </cell>
          <cell r="D1509">
            <v>0</v>
          </cell>
          <cell r="E1509">
            <v>0</v>
          </cell>
          <cell r="F1509">
            <v>0</v>
          </cell>
        </row>
        <row r="1510">
          <cell r="A1510" t="str">
            <v>2.1.5.2.00.0000</v>
          </cell>
          <cell r="B1510" t="str">
            <v>INTERESES COBRADOS POR ADELANTADO A CORTO PLAZO</v>
          </cell>
          <cell r="C1510">
            <v>0</v>
          </cell>
          <cell r="D1510">
            <v>0</v>
          </cell>
          <cell r="E1510">
            <v>0</v>
          </cell>
          <cell r="F1510">
            <v>0</v>
          </cell>
        </row>
        <row r="1511">
          <cell r="A1511" t="str">
            <v>2.1.5.9.00.0000</v>
          </cell>
          <cell r="B1511" t="str">
            <v>OTROS PASIVOS DIFERIDOS A CORTO PLAZO</v>
          </cell>
          <cell r="C1511">
            <v>0</v>
          </cell>
          <cell r="D1511">
            <v>0</v>
          </cell>
          <cell r="E1511">
            <v>0</v>
          </cell>
          <cell r="F1511">
            <v>0</v>
          </cell>
        </row>
        <row r="1512">
          <cell r="A1512" t="str">
            <v>2.1.6.0.00.0000</v>
          </cell>
          <cell r="B1512" t="str">
            <v>FONDOS Y BIENES DE TERCEROS EN GARANTÍA Y/O ADMINISTRACIÓN A CORTO PLAZO</v>
          </cell>
          <cell r="C1512">
            <v>4497543.7699999996</v>
          </cell>
          <cell r="D1512">
            <v>0</v>
          </cell>
          <cell r="E1512">
            <v>157151.29</v>
          </cell>
          <cell r="F1512">
            <v>4654695.0599999996</v>
          </cell>
        </row>
        <row r="1513">
          <cell r="A1513" t="str">
            <v>2.1.6.1.00.0000</v>
          </cell>
          <cell r="B1513" t="str">
            <v>FONDOS EN GARANTÍA A CORTO PLAZO</v>
          </cell>
          <cell r="C1513">
            <v>4497543.7699999996</v>
          </cell>
          <cell r="D1513">
            <v>0</v>
          </cell>
          <cell r="E1513">
            <v>157151.29</v>
          </cell>
          <cell r="F1513">
            <v>4654695.0599999996</v>
          </cell>
        </row>
        <row r="1514">
          <cell r="A1514" t="str">
            <v>2.1.6.1.01.0000</v>
          </cell>
          <cell r="B1514" t="str">
            <v>FONDOS EN GARANTÍA</v>
          </cell>
          <cell r="C1514">
            <v>4497543.7699999996</v>
          </cell>
          <cell r="D1514">
            <v>0</v>
          </cell>
          <cell r="E1514">
            <v>157151.29</v>
          </cell>
          <cell r="F1514">
            <v>4654695.0599999996</v>
          </cell>
        </row>
        <row r="1515">
          <cell r="A1515" t="str">
            <v>2.1.6.1.01.0001</v>
          </cell>
          <cell r="B1515" t="str">
            <v>DEPÓSITOS EN GARANTÍA</v>
          </cell>
          <cell r="C1515">
            <v>4497543.7699999996</v>
          </cell>
          <cell r="D1515">
            <v>0</v>
          </cell>
          <cell r="E1515">
            <v>157151.29</v>
          </cell>
          <cell r="F1515">
            <v>4654695.0599999996</v>
          </cell>
        </row>
        <row r="1516">
          <cell r="A1516" t="str">
            <v>2.1.6.2.00.0000</v>
          </cell>
          <cell r="B1516" t="str">
            <v>FONDOS EN ADMINISTRACIÓN A CORTO PLAZO</v>
          </cell>
          <cell r="C1516">
            <v>0</v>
          </cell>
          <cell r="D1516">
            <v>0</v>
          </cell>
          <cell r="E1516">
            <v>0</v>
          </cell>
          <cell r="F1516">
            <v>0</v>
          </cell>
        </row>
        <row r="1517">
          <cell r="A1517" t="str">
            <v>2.1.6.3.00.0000</v>
          </cell>
          <cell r="B1517" t="str">
            <v>FONDOS CONTINGENTES A CORTO PLAZO</v>
          </cell>
          <cell r="C1517">
            <v>0</v>
          </cell>
          <cell r="D1517">
            <v>0</v>
          </cell>
          <cell r="E1517">
            <v>0</v>
          </cell>
          <cell r="F1517">
            <v>0</v>
          </cell>
        </row>
        <row r="1518">
          <cell r="A1518" t="str">
            <v>2.1.6.4.00.0000</v>
          </cell>
          <cell r="B1518" t="str">
            <v>FONDOS DE FIDEICOMISOS, MANDATOS Y CONTRATOS ANÁLOGOS A CORTO PLAZO</v>
          </cell>
          <cell r="C1518">
            <v>0</v>
          </cell>
          <cell r="D1518">
            <v>0</v>
          </cell>
          <cell r="E1518">
            <v>0</v>
          </cell>
          <cell r="F1518">
            <v>0</v>
          </cell>
        </row>
        <row r="1519">
          <cell r="A1519" t="str">
            <v>2.1.6.4.01.0000</v>
          </cell>
          <cell r="B1519" t="str">
            <v>FONDOS DE FIDEICOMISOS, MANDATOS Y CONTRATOS ANÁLOGOS A CORTO PLAZO</v>
          </cell>
          <cell r="C1519">
            <v>0</v>
          </cell>
          <cell r="D1519">
            <v>0</v>
          </cell>
          <cell r="E1519">
            <v>0</v>
          </cell>
          <cell r="F1519">
            <v>0</v>
          </cell>
        </row>
        <row r="1520">
          <cell r="A1520" t="str">
            <v>2.1.6.4.01.0001</v>
          </cell>
          <cell r="B1520" t="str">
            <v>FIDEICOMISO FONDO SAPS</v>
          </cell>
          <cell r="C1520">
            <v>0</v>
          </cell>
          <cell r="D1520">
            <v>0</v>
          </cell>
          <cell r="E1520">
            <v>0</v>
          </cell>
          <cell r="F1520">
            <v>0</v>
          </cell>
        </row>
        <row r="1521">
          <cell r="A1521" t="str">
            <v>2.1.6.5.00.0000</v>
          </cell>
          <cell r="B1521" t="str">
            <v>OTROS FONDOS DE TERCEROS EN GARANTÍA Y/O ADMINISTRACIÓN A CORTO PLAZO</v>
          </cell>
          <cell r="C1521">
            <v>0</v>
          </cell>
          <cell r="D1521">
            <v>0</v>
          </cell>
          <cell r="E1521">
            <v>0</v>
          </cell>
          <cell r="F1521">
            <v>0</v>
          </cell>
        </row>
        <row r="1522">
          <cell r="A1522" t="str">
            <v>2.1.6.6.00.0000</v>
          </cell>
          <cell r="B1522" t="str">
            <v>VALORES Y BIENES EN GARANTÍA A CORTO PLAZO</v>
          </cell>
          <cell r="C1522">
            <v>0</v>
          </cell>
          <cell r="D1522">
            <v>0</v>
          </cell>
          <cell r="E1522">
            <v>0</v>
          </cell>
          <cell r="F1522">
            <v>0</v>
          </cell>
        </row>
        <row r="1523">
          <cell r="A1523" t="str">
            <v>2.1.7.0.00.0000</v>
          </cell>
          <cell r="B1523" t="str">
            <v>PROVISIONES A CORTO PLAZO</v>
          </cell>
          <cell r="C1523">
            <v>22712380.789999999</v>
          </cell>
          <cell r="D1523">
            <v>0</v>
          </cell>
          <cell r="E1523">
            <v>0</v>
          </cell>
          <cell r="F1523">
            <v>22712380.789999999</v>
          </cell>
        </row>
        <row r="1524">
          <cell r="A1524" t="str">
            <v>2.1.7.1.00.0000</v>
          </cell>
          <cell r="B1524" t="str">
            <v>PROVISIÓN PARA DEMANDAS Y JUICIOS A CORTO PLAZO</v>
          </cell>
          <cell r="C1524">
            <v>22712380.789999999</v>
          </cell>
          <cell r="D1524">
            <v>0</v>
          </cell>
          <cell r="E1524">
            <v>0</v>
          </cell>
          <cell r="F1524">
            <v>22712380.789999999</v>
          </cell>
        </row>
        <row r="1525">
          <cell r="A1525" t="str">
            <v>2.1.7.1.01.0000</v>
          </cell>
          <cell r="B1525" t="str">
            <v>PROVISIÓN PARA DEMANDAS Y JUICIOS A CORTO PLAZO</v>
          </cell>
          <cell r="C1525">
            <v>22712380.789999999</v>
          </cell>
          <cell r="D1525">
            <v>0</v>
          </cell>
          <cell r="E1525">
            <v>0</v>
          </cell>
          <cell r="F1525">
            <v>22712380.789999999</v>
          </cell>
        </row>
        <row r="1526">
          <cell r="A1526" t="str">
            <v>2.1.7.1.01.0001</v>
          </cell>
          <cell r="B1526" t="str">
            <v>PROVISIÓN PARA DEMANDAS Y JUICIOS A CORTO PLAZO</v>
          </cell>
          <cell r="C1526">
            <v>22712380.789999999</v>
          </cell>
          <cell r="D1526">
            <v>0</v>
          </cell>
          <cell r="E1526">
            <v>0</v>
          </cell>
          <cell r="F1526">
            <v>22712380.789999999</v>
          </cell>
        </row>
        <row r="1527">
          <cell r="A1527" t="str">
            <v>2.1.7.2.00.0000</v>
          </cell>
          <cell r="B1527" t="str">
            <v>PROVISIÓN PARA CONTINGENCIAS A CORTO PLAZO</v>
          </cell>
          <cell r="C1527">
            <v>0</v>
          </cell>
          <cell r="D1527">
            <v>0</v>
          </cell>
          <cell r="E1527">
            <v>0</v>
          </cell>
          <cell r="F1527">
            <v>0</v>
          </cell>
        </row>
        <row r="1528">
          <cell r="A1528" t="str">
            <v>2.1.7.9.00.0000</v>
          </cell>
          <cell r="B1528" t="str">
            <v>OTRAS PROVISIONES A CORTO PLAZO</v>
          </cell>
          <cell r="C1528">
            <v>0</v>
          </cell>
          <cell r="D1528">
            <v>0</v>
          </cell>
          <cell r="E1528">
            <v>0</v>
          </cell>
          <cell r="F1528">
            <v>0</v>
          </cell>
        </row>
        <row r="1529">
          <cell r="A1529" t="str">
            <v>2.1.9.0.00.0000</v>
          </cell>
          <cell r="B1529" t="str">
            <v>OTROS PASIVOS A CORTO PLAZO</v>
          </cell>
          <cell r="C1529">
            <v>22263160.25</v>
          </cell>
          <cell r="D1529">
            <v>46058605.969999999</v>
          </cell>
          <cell r="E1529">
            <v>45953434.060000002</v>
          </cell>
          <cell r="F1529">
            <v>22157988.34</v>
          </cell>
        </row>
        <row r="1530">
          <cell r="A1530" t="str">
            <v>2.1.9.1.00.0000</v>
          </cell>
          <cell r="B1530" t="str">
            <v>INGRESOS POR CLASIFICAR</v>
          </cell>
          <cell r="C1530">
            <v>22263160.25</v>
          </cell>
          <cell r="D1530">
            <v>46058605.969999999</v>
          </cell>
          <cell r="E1530">
            <v>45953434.060000002</v>
          </cell>
          <cell r="F1530">
            <v>22157988.34</v>
          </cell>
        </row>
        <row r="1531">
          <cell r="A1531" t="str">
            <v>2.1.9.1.01.0000</v>
          </cell>
          <cell r="B1531" t="str">
            <v>INGRESOS POR CLASIFICAR</v>
          </cell>
          <cell r="C1531">
            <v>22263160.25</v>
          </cell>
          <cell r="D1531">
            <v>46058605.969999999</v>
          </cell>
          <cell r="E1531">
            <v>45953434.060000002</v>
          </cell>
          <cell r="F1531">
            <v>22157988.34</v>
          </cell>
        </row>
        <row r="1532">
          <cell r="A1532" t="str">
            <v>2.1.9.1.01.0001</v>
          </cell>
          <cell r="B1532" t="str">
            <v>INGRESOS POR CLASIFICAR</v>
          </cell>
          <cell r="C1532">
            <v>102146.65</v>
          </cell>
          <cell r="D1532">
            <v>0</v>
          </cell>
          <cell r="E1532">
            <v>0</v>
          </cell>
          <cell r="F1532">
            <v>102146.65</v>
          </cell>
        </row>
        <row r="1533">
          <cell r="A1533" t="str">
            <v>2.1.9.1.01.0002</v>
          </cell>
          <cell r="B1533" t="str">
            <v>INGRESOS POR CLASIFICAR ISAI</v>
          </cell>
          <cell r="C1533">
            <v>22161013.600000001</v>
          </cell>
          <cell r="D1533">
            <v>46058605.969999999</v>
          </cell>
          <cell r="E1533">
            <v>45953434.060000002</v>
          </cell>
          <cell r="F1533">
            <v>22055841.690000001</v>
          </cell>
        </row>
        <row r="1534">
          <cell r="A1534" t="str">
            <v>2.1.9.2.00.0000</v>
          </cell>
          <cell r="B1534" t="str">
            <v>RECAUDACIÓN POR PARTICIPAR</v>
          </cell>
          <cell r="C1534">
            <v>0</v>
          </cell>
          <cell r="D1534">
            <v>0</v>
          </cell>
          <cell r="E1534">
            <v>0</v>
          </cell>
          <cell r="F1534">
            <v>0</v>
          </cell>
        </row>
        <row r="1535">
          <cell r="A1535" t="str">
            <v>2.1.9.9.00.0000</v>
          </cell>
          <cell r="B1535" t="str">
            <v>OTROS PASIVOS CIRCULANTES</v>
          </cell>
          <cell r="C1535">
            <v>0</v>
          </cell>
          <cell r="D1535">
            <v>0</v>
          </cell>
          <cell r="E1535">
            <v>0</v>
          </cell>
          <cell r="F1535">
            <v>0</v>
          </cell>
        </row>
        <row r="1536">
          <cell r="A1536" t="str">
            <v>2.2.0.0.00.0000</v>
          </cell>
          <cell r="B1536" t="str">
            <v>PASIVO NO CIRCULANTE</v>
          </cell>
          <cell r="C1536">
            <v>1938625663.46</v>
          </cell>
          <cell r="D1536">
            <v>2721775.01</v>
          </cell>
          <cell r="E1536">
            <v>0</v>
          </cell>
          <cell r="F1536">
            <v>1935903888.45</v>
          </cell>
        </row>
        <row r="1537">
          <cell r="A1537" t="str">
            <v>2.2.1.0.00.0000</v>
          </cell>
          <cell r="B1537" t="str">
            <v>CUENTAS POR PAGAR A LARGO PLAZO</v>
          </cell>
          <cell r="C1537">
            <v>0</v>
          </cell>
          <cell r="D1537">
            <v>0</v>
          </cell>
          <cell r="E1537">
            <v>0</v>
          </cell>
          <cell r="F1537">
            <v>0</v>
          </cell>
        </row>
        <row r="1538">
          <cell r="A1538" t="str">
            <v>2.2.1.1.00.0000</v>
          </cell>
          <cell r="B1538" t="str">
            <v>PROVEEDORES POR PAGAR A LARGO PLAZO</v>
          </cell>
          <cell r="C1538">
            <v>0</v>
          </cell>
          <cell r="D1538">
            <v>0</v>
          </cell>
          <cell r="E1538">
            <v>0</v>
          </cell>
          <cell r="F1538">
            <v>0</v>
          </cell>
        </row>
        <row r="1539">
          <cell r="A1539" t="str">
            <v>2.2.1.1.01.0000</v>
          </cell>
          <cell r="B1539" t="str">
            <v>DEUDAS POR ADQUISICIÓN DE BIENES  Y CONTRATACIÓN DE SERVICIOS POR PAGAR A LARGO PLAZO</v>
          </cell>
          <cell r="C1539">
            <v>0</v>
          </cell>
          <cell r="D1539">
            <v>0</v>
          </cell>
          <cell r="E1539">
            <v>0</v>
          </cell>
          <cell r="F1539">
            <v>0</v>
          </cell>
        </row>
        <row r="1540">
          <cell r="A1540" t="str">
            <v>2.2.1.1.02.0000</v>
          </cell>
          <cell r="B1540" t="str">
            <v>DEUDAS POR ADQUISICIÓN DE BIENES INMUEBLES, MUEBLES E INTANGIBLES POR PAGAR A LARGO PLAZO.</v>
          </cell>
          <cell r="C1540">
            <v>0</v>
          </cell>
          <cell r="D1540">
            <v>0</v>
          </cell>
          <cell r="E1540">
            <v>0</v>
          </cell>
          <cell r="F1540">
            <v>0</v>
          </cell>
        </row>
        <row r="1541">
          <cell r="A1541" t="str">
            <v>2.2.1.1.09.0000</v>
          </cell>
          <cell r="B1541" t="str">
            <v>OTRAS DEUDAS COMERCIALES POR PAGAR A LARGO PLAZO</v>
          </cell>
          <cell r="C1541">
            <v>0</v>
          </cell>
          <cell r="D1541">
            <v>0</v>
          </cell>
          <cell r="E1541">
            <v>0</v>
          </cell>
          <cell r="F1541">
            <v>0</v>
          </cell>
        </row>
        <row r="1542">
          <cell r="A1542" t="str">
            <v>2.2.1.2.00.0000</v>
          </cell>
          <cell r="B1542" t="str">
            <v>CONTRATISTAS POR OBRAS PÚBLICAS POR PAGAR A LARGO PLAZO</v>
          </cell>
          <cell r="C1542">
            <v>0</v>
          </cell>
          <cell r="D1542">
            <v>0</v>
          </cell>
          <cell r="E1542">
            <v>0</v>
          </cell>
          <cell r="F1542">
            <v>0</v>
          </cell>
        </row>
        <row r="1543">
          <cell r="A1543" t="str">
            <v>2.2.1.2.01.0000</v>
          </cell>
          <cell r="B1543" t="str">
            <v>CONTRATISTAS POR OBRAS EN BIENES DE DOMINIO PÚBLICO POR PAGAR A LARGO PLAZO</v>
          </cell>
          <cell r="C1543">
            <v>0</v>
          </cell>
          <cell r="D1543">
            <v>0</v>
          </cell>
          <cell r="E1543">
            <v>0</v>
          </cell>
          <cell r="F1543">
            <v>0</v>
          </cell>
        </row>
        <row r="1544">
          <cell r="A1544" t="str">
            <v>2.2.1.2.02.0000</v>
          </cell>
          <cell r="B1544" t="str">
            <v>CONTRATISTAS POR OBRAS EN BIENES PROPIOS POR PAGAR A LARGO PLAZO</v>
          </cell>
          <cell r="C1544">
            <v>0</v>
          </cell>
          <cell r="D1544">
            <v>0</v>
          </cell>
          <cell r="E1544">
            <v>0</v>
          </cell>
          <cell r="F1544">
            <v>0</v>
          </cell>
        </row>
        <row r="1545">
          <cell r="A1545" t="str">
            <v>2.2.2.0.00.0000</v>
          </cell>
          <cell r="B1545" t="str">
            <v>DOCUMENTOS POR PAGAR A LARGO PLAZO</v>
          </cell>
          <cell r="C1545">
            <v>0</v>
          </cell>
          <cell r="D1545">
            <v>0</v>
          </cell>
          <cell r="E1545">
            <v>0</v>
          </cell>
          <cell r="F1545">
            <v>0</v>
          </cell>
        </row>
        <row r="1546">
          <cell r="A1546" t="str">
            <v>2.2.2.1.00.0000</v>
          </cell>
          <cell r="B1546" t="str">
            <v>DOCUMENTOS COMERCIALES POR PAGAR A LARGO PLAZO</v>
          </cell>
          <cell r="C1546">
            <v>0</v>
          </cell>
          <cell r="D1546">
            <v>0</v>
          </cell>
          <cell r="E1546">
            <v>0</v>
          </cell>
          <cell r="F1546">
            <v>0</v>
          </cell>
        </row>
        <row r="1547">
          <cell r="A1547" t="str">
            <v>2.2.2.1.01.0000</v>
          </cell>
          <cell r="B1547" t="str">
            <v>DOCUMENTOS POR PAGAR POR ADQUISICIÓN DE BIENES Y CONTRATACIÓN DE SERVICIOS A LARGO PLAZO</v>
          </cell>
          <cell r="C1547">
            <v>0</v>
          </cell>
          <cell r="D1547">
            <v>0</v>
          </cell>
          <cell r="E1547">
            <v>0</v>
          </cell>
          <cell r="F1547">
            <v>0</v>
          </cell>
        </row>
        <row r="1548">
          <cell r="A1548" t="str">
            <v>2.2.2.1.02.0000</v>
          </cell>
          <cell r="B1548" t="str">
            <v>DOCUMENTOS POR PAGAR POR ADQUISICIÓN DE BIENES INMUEBLES, MUEBLES E INTANGIBLES</v>
          </cell>
          <cell r="C1548">
            <v>0</v>
          </cell>
          <cell r="D1548">
            <v>0</v>
          </cell>
          <cell r="E1548">
            <v>0</v>
          </cell>
          <cell r="F1548">
            <v>0</v>
          </cell>
        </row>
        <row r="1549">
          <cell r="A1549" t="str">
            <v>2.2.2.1.09.0000</v>
          </cell>
          <cell r="B1549" t="str">
            <v>OTROS DOCUMENTOS COMERCIALES POR PAGAR A LARGO PLAZO</v>
          </cell>
          <cell r="C1549">
            <v>0</v>
          </cell>
          <cell r="D1549">
            <v>0</v>
          </cell>
          <cell r="E1549">
            <v>0</v>
          </cell>
          <cell r="F1549">
            <v>0</v>
          </cell>
        </row>
        <row r="1550">
          <cell r="A1550" t="str">
            <v>2.2.2.2.00.0000</v>
          </cell>
          <cell r="B1550" t="str">
            <v>DOCUMENTOS CON CONTRATISTAS POR OBRAS PÚBLICAS POR PAGAR A LARGO PLAZO</v>
          </cell>
          <cell r="C1550">
            <v>0</v>
          </cell>
          <cell r="D1550">
            <v>0</v>
          </cell>
          <cell r="E1550">
            <v>0</v>
          </cell>
          <cell r="F1550">
            <v>0</v>
          </cell>
        </row>
        <row r="1551">
          <cell r="A1551" t="str">
            <v>2.2.2.2.01.0000</v>
          </cell>
          <cell r="B1551" t="str">
            <v>DOCUMENTOS CON CONTRATISTAS POR OBRAS EN BIENES DE DOMINIO PÚBLICO POR PAGAR A LARGO PLAZO</v>
          </cell>
          <cell r="C1551">
            <v>0</v>
          </cell>
          <cell r="D1551">
            <v>0</v>
          </cell>
          <cell r="E1551">
            <v>0</v>
          </cell>
          <cell r="F1551">
            <v>0</v>
          </cell>
        </row>
        <row r="1552">
          <cell r="A1552" t="str">
            <v>2.2.2.2.02.0000</v>
          </cell>
          <cell r="B1552" t="str">
            <v>DOCUMENTOS CON CONTRATISTAS POR OBRAS EN BIENES PROPIOS POR PAGAR A LARGO PLAZO</v>
          </cell>
          <cell r="C1552">
            <v>0</v>
          </cell>
          <cell r="D1552">
            <v>0</v>
          </cell>
          <cell r="E1552">
            <v>0</v>
          </cell>
          <cell r="F1552">
            <v>0</v>
          </cell>
        </row>
        <row r="1553">
          <cell r="A1553" t="str">
            <v>2.2.2.9.00.0000</v>
          </cell>
          <cell r="B1553" t="str">
            <v>OTROS DOCUMENTOS POR PAGAR A LARGO PLAZO</v>
          </cell>
          <cell r="C1553">
            <v>0</v>
          </cell>
          <cell r="D1553">
            <v>0</v>
          </cell>
          <cell r="E1553">
            <v>0</v>
          </cell>
          <cell r="F1553">
            <v>0</v>
          </cell>
        </row>
        <row r="1554">
          <cell r="A1554" t="str">
            <v>2.2.2.9.01.0000</v>
          </cell>
          <cell r="B1554" t="str">
            <v>OTROS DOCUMENTOS POR PAGAR A LARGO PLAZO</v>
          </cell>
          <cell r="C1554">
            <v>0</v>
          </cell>
          <cell r="D1554">
            <v>0</v>
          </cell>
          <cell r="E1554">
            <v>0</v>
          </cell>
          <cell r="F1554">
            <v>0</v>
          </cell>
        </row>
        <row r="1555">
          <cell r="A1555" t="str">
            <v>2.2.3.0.00.0000</v>
          </cell>
          <cell r="B1555" t="str">
            <v>DEUDA PÚBLICA A LARGO PLAZO</v>
          </cell>
          <cell r="C1555">
            <v>1930767133.75</v>
          </cell>
          <cell r="D1555">
            <v>2721775.01</v>
          </cell>
          <cell r="E1555">
            <v>0</v>
          </cell>
          <cell r="F1555">
            <v>1928045358.74</v>
          </cell>
        </row>
        <row r="1556">
          <cell r="A1556" t="str">
            <v>2.2.3.1.00.0000</v>
          </cell>
          <cell r="B1556" t="str">
            <v>TÍTULOS Y VALORES DE DEUDA PÚBLICA INTERNA A LARGO PLAZO</v>
          </cell>
          <cell r="C1556">
            <v>0</v>
          </cell>
          <cell r="D1556">
            <v>0</v>
          </cell>
          <cell r="E1556">
            <v>0</v>
          </cell>
          <cell r="F1556">
            <v>0</v>
          </cell>
        </row>
        <row r="1557">
          <cell r="A1557" t="str">
            <v>2.2.3.1.01.0000</v>
          </cell>
          <cell r="B1557" t="str">
            <v>BONOS DE TESORERÍA DE LA FEDERACIÓN A LARGO PLAZO</v>
          </cell>
          <cell r="C1557">
            <v>0</v>
          </cell>
          <cell r="D1557">
            <v>0</v>
          </cell>
          <cell r="E1557">
            <v>0</v>
          </cell>
          <cell r="F1557">
            <v>0</v>
          </cell>
        </row>
        <row r="1558">
          <cell r="A1558" t="str">
            <v>2.2.3.1.02.0000</v>
          </cell>
          <cell r="B1558" t="str">
            <v>BONOS Y TÍTULOS DESTINADOS A LA REGULACIÓN MONETARIA A LARGO PLAZO</v>
          </cell>
          <cell r="C1558">
            <v>0</v>
          </cell>
          <cell r="D1558">
            <v>0</v>
          </cell>
          <cell r="E1558">
            <v>0</v>
          </cell>
          <cell r="F1558">
            <v>0</v>
          </cell>
        </row>
        <row r="1559">
          <cell r="A1559" t="str">
            <v>2.2.3.1.03.0000</v>
          </cell>
          <cell r="B1559" t="str">
            <v>BONOS DE RECONOCIMIENTO PENSIÓN ISSSTE A LARGO PLAZO</v>
          </cell>
          <cell r="C1559">
            <v>0</v>
          </cell>
          <cell r="D1559">
            <v>0</v>
          </cell>
          <cell r="E1559">
            <v>0</v>
          </cell>
          <cell r="F1559">
            <v>0</v>
          </cell>
        </row>
        <row r="1560">
          <cell r="A1560" t="str">
            <v>2.2.3.1.09.0000</v>
          </cell>
          <cell r="B1560" t="str">
            <v>OTROS TÍTULOS Y VALORES DE DEUDA PÚBLICA INTERNA A LARGO PLAZO</v>
          </cell>
          <cell r="C1560">
            <v>0</v>
          </cell>
          <cell r="D1560">
            <v>0</v>
          </cell>
          <cell r="E1560">
            <v>0</v>
          </cell>
          <cell r="F1560">
            <v>0</v>
          </cell>
        </row>
        <row r="1561">
          <cell r="A1561" t="str">
            <v>2.2.3.2.00.0000</v>
          </cell>
          <cell r="B1561" t="str">
            <v>TÍTULOS Y VALORES DE DEUDA PÚBLICA EXTERNA A LARGO PLAZO</v>
          </cell>
          <cell r="C1561">
            <v>0</v>
          </cell>
          <cell r="D1561">
            <v>0</v>
          </cell>
          <cell r="E1561">
            <v>0</v>
          </cell>
          <cell r="F1561">
            <v>0</v>
          </cell>
        </row>
        <row r="1562">
          <cell r="A1562" t="str">
            <v>2.2.3.3.00.0000</v>
          </cell>
          <cell r="B1562" t="str">
            <v>PRÉSTAMOS DE DEUDA PÚBLICA INTERNA POR PAGAR A LARGO PLAZO</v>
          </cell>
          <cell r="C1562">
            <v>1930767133.75</v>
          </cell>
          <cell r="D1562">
            <v>2721775.01</v>
          </cell>
          <cell r="E1562">
            <v>0</v>
          </cell>
          <cell r="F1562">
            <v>1928045358.74</v>
          </cell>
        </row>
        <row r="1563">
          <cell r="A1563" t="str">
            <v>2.2.3.3.01.0000</v>
          </cell>
          <cell r="B1563" t="str">
            <v>PRÉSTAMOS A LARGO PLAZO CON EL GOBIERNO DEL ESTADO</v>
          </cell>
          <cell r="C1563">
            <v>0</v>
          </cell>
          <cell r="D1563">
            <v>0</v>
          </cell>
          <cell r="E1563">
            <v>0</v>
          </cell>
          <cell r="F1563">
            <v>0</v>
          </cell>
        </row>
        <row r="1564">
          <cell r="A1564" t="str">
            <v>2.2.3.3.02.0000</v>
          </cell>
          <cell r="B1564" t="str">
            <v>PRÉSTAMOS DE INSTITUCIONES FINANCIERAS</v>
          </cell>
          <cell r="C1564">
            <v>1930767133.75</v>
          </cell>
          <cell r="D1564">
            <v>2721775.01</v>
          </cell>
          <cell r="E1564">
            <v>0</v>
          </cell>
          <cell r="F1564">
            <v>1928045358.74</v>
          </cell>
        </row>
        <row r="1565">
          <cell r="A1565" t="str">
            <v>2.2.3.3.02.0001</v>
          </cell>
          <cell r="B1565" t="str">
            <v>CRÉDITO CON BANOBRAS, S.N.C.</v>
          </cell>
          <cell r="C1565">
            <v>0</v>
          </cell>
          <cell r="D1565">
            <v>0</v>
          </cell>
          <cell r="E1565">
            <v>0</v>
          </cell>
          <cell r="F1565">
            <v>0</v>
          </cell>
        </row>
        <row r="1566">
          <cell r="A1566" t="str">
            <v>2.2.3.3.02.0002</v>
          </cell>
          <cell r="B1566" t="str">
            <v>CRÉDITO CON BBVA BANCOMER, S.A.</v>
          </cell>
          <cell r="C1566">
            <v>0</v>
          </cell>
          <cell r="D1566">
            <v>0</v>
          </cell>
          <cell r="E1566">
            <v>0</v>
          </cell>
          <cell r="F1566">
            <v>0</v>
          </cell>
        </row>
        <row r="1567">
          <cell r="A1567" t="str">
            <v>2.2.3.3.02.0003</v>
          </cell>
          <cell r="B1567" t="str">
            <v>CRÉDITO CON BANCO DEL BAJÍO, S.A.</v>
          </cell>
          <cell r="C1567">
            <v>0</v>
          </cell>
          <cell r="D1567">
            <v>0</v>
          </cell>
          <cell r="E1567">
            <v>0</v>
          </cell>
          <cell r="F1567">
            <v>0</v>
          </cell>
        </row>
        <row r="1568">
          <cell r="A1568" t="str">
            <v>2.2.3.3.02.0004</v>
          </cell>
          <cell r="B1568" t="str">
            <v>CRÉDITO BCA AFIRME 60 MDP</v>
          </cell>
          <cell r="C1568">
            <v>0</v>
          </cell>
          <cell r="D1568">
            <v>0</v>
          </cell>
          <cell r="E1568">
            <v>0</v>
          </cell>
          <cell r="F1568">
            <v>0</v>
          </cell>
        </row>
        <row r="1569">
          <cell r="A1569" t="str">
            <v>2.2.3.3.02.0005</v>
          </cell>
          <cell r="B1569" t="str">
            <v>CRÉDITO INTERACCIONES 104 MDP</v>
          </cell>
          <cell r="C1569">
            <v>0</v>
          </cell>
          <cell r="D1569">
            <v>0</v>
          </cell>
          <cell r="E1569">
            <v>0</v>
          </cell>
          <cell r="F1569">
            <v>0</v>
          </cell>
        </row>
        <row r="1570">
          <cell r="A1570" t="str">
            <v>2.2.3.3.02.0006</v>
          </cell>
          <cell r="B1570" t="str">
            <v>REFINANCIAMIENTO  2016 BANOBRAS</v>
          </cell>
          <cell r="C1570">
            <v>920156942.35000002</v>
          </cell>
          <cell r="D1570">
            <v>1278449.17</v>
          </cell>
          <cell r="E1570">
            <v>0</v>
          </cell>
          <cell r="F1570">
            <v>918878493.17999995</v>
          </cell>
        </row>
        <row r="1571">
          <cell r="A1571" t="str">
            <v>2.2.3.3.02.0007</v>
          </cell>
          <cell r="B1571" t="str">
            <v>FINANCIAMIENTO 2016 BBVA BANCOMER</v>
          </cell>
          <cell r="C1571">
            <v>177368673.00999999</v>
          </cell>
          <cell r="D1571">
            <v>253493.69</v>
          </cell>
          <cell r="E1571">
            <v>0</v>
          </cell>
          <cell r="F1571">
            <v>177115179.31999999</v>
          </cell>
        </row>
        <row r="1572">
          <cell r="A1572" t="str">
            <v>2.2.3.3.02.0008</v>
          </cell>
          <cell r="B1572" t="str">
            <v>REFINANCIAMIENTO 2016 BBVA BANCOMER</v>
          </cell>
          <cell r="C1572">
            <v>777010467.08000004</v>
          </cell>
          <cell r="D1572">
            <v>1110598.01</v>
          </cell>
          <cell r="E1572">
            <v>0</v>
          </cell>
          <cell r="F1572">
            <v>775899869.07000005</v>
          </cell>
        </row>
        <row r="1573">
          <cell r="A1573" t="str">
            <v>2.2.3.3.02.0009</v>
          </cell>
          <cell r="B1573" t="str">
            <v>FINANCIAMIENTO 2016 BANOBRAS</v>
          </cell>
          <cell r="C1573">
            <v>56231051.310000002</v>
          </cell>
          <cell r="D1573">
            <v>79234.14</v>
          </cell>
          <cell r="E1573">
            <v>0</v>
          </cell>
          <cell r="F1573">
            <v>56151817.170000002</v>
          </cell>
        </row>
        <row r="1574">
          <cell r="A1574" t="str">
            <v>2.2.3.3.02.0100</v>
          </cell>
          <cell r="B1574" t="str">
            <v>DEUDA CON INSTITUCIONES FINANCIERAS</v>
          </cell>
          <cell r="C1574">
            <v>0</v>
          </cell>
          <cell r="D1574">
            <v>0</v>
          </cell>
          <cell r="E1574">
            <v>0</v>
          </cell>
          <cell r="F1574">
            <v>0</v>
          </cell>
        </row>
        <row r="1575">
          <cell r="A1575" t="str">
            <v>2.2.3.4.00.0000</v>
          </cell>
          <cell r="B1575" t="str">
            <v>PRÉSTAMOS DE DEUDA PÚBLICA EXTERNA POR PAGAR A LARGO PLAZO</v>
          </cell>
          <cell r="C1575">
            <v>0</v>
          </cell>
          <cell r="D1575">
            <v>0</v>
          </cell>
          <cell r="E1575">
            <v>0</v>
          </cell>
          <cell r="F1575">
            <v>0</v>
          </cell>
        </row>
        <row r="1576">
          <cell r="A1576" t="str">
            <v>2.2.3.5.00.0000</v>
          </cell>
          <cell r="B1576" t="str">
            <v>ARRENDAMIENTO FINANCIERO POR PAGAR A LARGO PLAZO</v>
          </cell>
          <cell r="C1576">
            <v>0</v>
          </cell>
          <cell r="D1576">
            <v>0</v>
          </cell>
          <cell r="E1576">
            <v>0</v>
          </cell>
          <cell r="F1576">
            <v>0</v>
          </cell>
        </row>
        <row r="1577">
          <cell r="A1577" t="str">
            <v>2.2.3.5.01.0000</v>
          </cell>
          <cell r="B1577" t="str">
            <v>ARRENDAMIENTO FINANCIERO NACIONAL POR PAGAR A LARGO PLAZO</v>
          </cell>
          <cell r="C1577">
            <v>0</v>
          </cell>
          <cell r="D1577">
            <v>0</v>
          </cell>
          <cell r="E1577">
            <v>0</v>
          </cell>
          <cell r="F1577">
            <v>0</v>
          </cell>
        </row>
        <row r="1578">
          <cell r="A1578" t="str">
            <v>2.2.3.5.02.0000</v>
          </cell>
          <cell r="B1578" t="str">
            <v>ARRENDAMIENTO FINANCIERO INTERNACIONAL POR PAGAR A LARGO PLAZO</v>
          </cell>
          <cell r="C1578">
            <v>0</v>
          </cell>
          <cell r="D1578">
            <v>0</v>
          </cell>
          <cell r="E1578">
            <v>0</v>
          </cell>
          <cell r="F1578">
            <v>0</v>
          </cell>
        </row>
        <row r="1579">
          <cell r="A1579" t="str">
            <v>2.2.4.0.00.0000</v>
          </cell>
          <cell r="B1579" t="str">
            <v>PASIVOS DIFERIDOS A LARGO PLAZO</v>
          </cell>
          <cell r="C1579">
            <v>0</v>
          </cell>
          <cell r="D1579">
            <v>0</v>
          </cell>
          <cell r="E1579">
            <v>0</v>
          </cell>
          <cell r="F1579">
            <v>0</v>
          </cell>
        </row>
        <row r="1580">
          <cell r="A1580" t="str">
            <v>2.2.4.1.00.0000</v>
          </cell>
          <cell r="B1580" t="str">
            <v>CRÉDITOS DIFERIDOS A LARGO PLAZO</v>
          </cell>
          <cell r="C1580">
            <v>0</v>
          </cell>
          <cell r="D1580">
            <v>0</v>
          </cell>
          <cell r="E1580">
            <v>0</v>
          </cell>
          <cell r="F1580">
            <v>0</v>
          </cell>
        </row>
        <row r="1581">
          <cell r="A1581" t="str">
            <v>2.2.4.2.00.0000</v>
          </cell>
          <cell r="B1581" t="str">
            <v>INTERESES COBRADOS POR ADELANTADO A LARGO PLAZO</v>
          </cell>
          <cell r="C1581">
            <v>0</v>
          </cell>
          <cell r="D1581">
            <v>0</v>
          </cell>
          <cell r="E1581">
            <v>0</v>
          </cell>
          <cell r="F1581">
            <v>0</v>
          </cell>
        </row>
        <row r="1582">
          <cell r="A1582" t="str">
            <v>2.2.4.9.00.0000</v>
          </cell>
          <cell r="B1582" t="str">
            <v>OTROS PASIVOS DIFERIDOS A LARGO PLAZO</v>
          </cell>
          <cell r="C1582">
            <v>0</v>
          </cell>
          <cell r="D1582">
            <v>0</v>
          </cell>
          <cell r="E1582">
            <v>0</v>
          </cell>
          <cell r="F1582">
            <v>0</v>
          </cell>
        </row>
        <row r="1583">
          <cell r="A1583" t="str">
            <v>2.2.5.0.00.0000</v>
          </cell>
          <cell r="B1583" t="str">
            <v>FONDOS Y BIENES DE TERCEROS EN GARANTÍA Y/O ADMINISTRACIÓN A LARGO PLAZO</v>
          </cell>
          <cell r="C1583">
            <v>7858529.71</v>
          </cell>
          <cell r="D1583">
            <v>0</v>
          </cell>
          <cell r="E1583">
            <v>0</v>
          </cell>
          <cell r="F1583">
            <v>7858529.71</v>
          </cell>
        </row>
        <row r="1584">
          <cell r="A1584" t="str">
            <v>2.2.5.1.00.0000</v>
          </cell>
          <cell r="B1584" t="str">
            <v>FONDOS EN GARANTÍA A LARGO PLAZO</v>
          </cell>
          <cell r="C1584">
            <v>7858529.71</v>
          </cell>
          <cell r="D1584">
            <v>0</v>
          </cell>
          <cell r="E1584">
            <v>0</v>
          </cell>
          <cell r="F1584">
            <v>7858529.71</v>
          </cell>
        </row>
        <row r="1585">
          <cell r="A1585" t="str">
            <v>2.2.5.1.01.0000</v>
          </cell>
          <cell r="B1585" t="str">
            <v>DEPÓSITOS EN GARANTÍA</v>
          </cell>
          <cell r="C1585">
            <v>7858529.71</v>
          </cell>
          <cell r="D1585">
            <v>0</v>
          </cell>
          <cell r="E1585">
            <v>0</v>
          </cell>
          <cell r="F1585">
            <v>7858529.71</v>
          </cell>
        </row>
        <row r="1586">
          <cell r="A1586" t="str">
            <v>2.2.5.1.01.0001</v>
          </cell>
          <cell r="B1586" t="str">
            <v>DEPÓSITOS EN GARANTÍA</v>
          </cell>
          <cell r="C1586">
            <v>7858529.71</v>
          </cell>
          <cell r="D1586">
            <v>0</v>
          </cell>
          <cell r="E1586">
            <v>0</v>
          </cell>
          <cell r="F1586">
            <v>7858529.71</v>
          </cell>
        </row>
        <row r="1587">
          <cell r="A1587" t="str">
            <v>2.2.5.2.00.0000</v>
          </cell>
          <cell r="B1587" t="str">
            <v>FONDOS EN ADMINISTRACIÓN A LARGO PLAZO</v>
          </cell>
          <cell r="C1587">
            <v>0</v>
          </cell>
          <cell r="D1587">
            <v>0</v>
          </cell>
          <cell r="E1587">
            <v>0</v>
          </cell>
          <cell r="F1587">
            <v>0</v>
          </cell>
        </row>
        <row r="1588">
          <cell r="A1588" t="str">
            <v>2.2.5.3.00.0000</v>
          </cell>
          <cell r="B1588" t="str">
            <v>FONDOS CONTINGENTES A LARGO PLAZO</v>
          </cell>
          <cell r="C1588">
            <v>0</v>
          </cell>
          <cell r="D1588">
            <v>0</v>
          </cell>
          <cell r="E1588">
            <v>0</v>
          </cell>
          <cell r="F1588">
            <v>0</v>
          </cell>
        </row>
        <row r="1589">
          <cell r="A1589" t="str">
            <v>2.2.5.4.00.0000</v>
          </cell>
          <cell r="B1589" t="str">
            <v>FONDOS DE FIDEICOMISOS, MANDATOS Y CONTRATOS ANÁLOGOS A LARGO PLAZO</v>
          </cell>
          <cell r="C1589">
            <v>0</v>
          </cell>
          <cell r="D1589">
            <v>0</v>
          </cell>
          <cell r="E1589">
            <v>0</v>
          </cell>
          <cell r="F1589">
            <v>0</v>
          </cell>
        </row>
        <row r="1590">
          <cell r="A1590" t="str">
            <v>2.2.5.5.00.0000</v>
          </cell>
          <cell r="B1590" t="str">
            <v>OTROS FONDOS DE TERCEROS EN GARANTÍA Y/O ADMINISTRACIÓN A LARGO PLAZO</v>
          </cell>
          <cell r="C1590">
            <v>0</v>
          </cell>
          <cell r="D1590">
            <v>0</v>
          </cell>
          <cell r="E1590">
            <v>0</v>
          </cell>
          <cell r="F1590">
            <v>0</v>
          </cell>
        </row>
        <row r="1591">
          <cell r="A1591" t="str">
            <v>2.2.5.5.01.0000</v>
          </cell>
          <cell r="B1591" t="str">
            <v>DEPÓSITOS SIMPLES A LARGO PLAZO</v>
          </cell>
          <cell r="C1591">
            <v>0</v>
          </cell>
          <cell r="D1591">
            <v>0</v>
          </cell>
          <cell r="E1591">
            <v>0</v>
          </cell>
          <cell r="F1591">
            <v>0</v>
          </cell>
        </row>
        <row r="1592">
          <cell r="A1592" t="str">
            <v>2.2.5.6.00.0000</v>
          </cell>
          <cell r="B1592" t="str">
            <v>VALORES Y BIENES EN GARANTÍA A LARGO PLAZO</v>
          </cell>
          <cell r="C1592">
            <v>0</v>
          </cell>
          <cell r="D1592">
            <v>0</v>
          </cell>
          <cell r="E1592">
            <v>0</v>
          </cell>
          <cell r="F1592">
            <v>0</v>
          </cell>
        </row>
        <row r="1593">
          <cell r="A1593" t="str">
            <v>2.2.6.0.00.0000</v>
          </cell>
          <cell r="B1593" t="str">
            <v>PROVISIONES A LARGO PLAZO</v>
          </cell>
          <cell r="C1593">
            <v>0</v>
          </cell>
          <cell r="D1593">
            <v>0</v>
          </cell>
          <cell r="E1593">
            <v>0</v>
          </cell>
          <cell r="F1593">
            <v>0</v>
          </cell>
        </row>
        <row r="1594">
          <cell r="A1594" t="str">
            <v>2.2.6.1.00.0000</v>
          </cell>
          <cell r="B1594" t="str">
            <v>PROVISIÓN PARA DEMANDAS Y JUICIOS A LARGO PLAZO</v>
          </cell>
          <cell r="C1594">
            <v>0</v>
          </cell>
          <cell r="D1594">
            <v>0</v>
          </cell>
          <cell r="E1594">
            <v>0</v>
          </cell>
          <cell r="F1594">
            <v>0</v>
          </cell>
        </row>
        <row r="1595">
          <cell r="A1595" t="str">
            <v>2.2.6.2.00.0000</v>
          </cell>
          <cell r="B1595" t="str">
            <v>PROVISIÓN PARA PENSIONES A LARGO PLAZO</v>
          </cell>
          <cell r="C1595">
            <v>0</v>
          </cell>
          <cell r="D1595">
            <v>0</v>
          </cell>
          <cell r="E1595">
            <v>0</v>
          </cell>
          <cell r="F1595">
            <v>0</v>
          </cell>
        </row>
        <row r="1596">
          <cell r="A1596" t="str">
            <v>2.2.6.3.00.0000</v>
          </cell>
          <cell r="B1596" t="str">
            <v>PROVISIÓN PARA CONTINGENCIAS A LARGO PLAZO</v>
          </cell>
          <cell r="C1596">
            <v>0</v>
          </cell>
          <cell r="D1596">
            <v>0</v>
          </cell>
          <cell r="E1596">
            <v>0</v>
          </cell>
          <cell r="F1596">
            <v>0</v>
          </cell>
        </row>
        <row r="1597">
          <cell r="A1597" t="str">
            <v>2.2.6.9.00.0000</v>
          </cell>
          <cell r="B1597" t="str">
            <v>OTRAS PROVISIONES A LARGO PLAZO</v>
          </cell>
          <cell r="C1597">
            <v>0</v>
          </cell>
          <cell r="D1597">
            <v>0</v>
          </cell>
          <cell r="E1597">
            <v>0</v>
          </cell>
          <cell r="F1597">
            <v>0</v>
          </cell>
        </row>
        <row r="1598">
          <cell r="A1598" t="str">
            <v>3.0.0.0.00.0000</v>
          </cell>
          <cell r="B1598" t="str">
            <v>HACIENDA PÚBLICA/ PATRIMONIO</v>
          </cell>
          <cell r="C1598">
            <v>25378245660.939999</v>
          </cell>
          <cell r="D1598">
            <v>0</v>
          </cell>
          <cell r="E1598">
            <v>353125.31</v>
          </cell>
          <cell r="F1598">
            <v>25378598786.25</v>
          </cell>
        </row>
        <row r="1599">
          <cell r="A1599" t="str">
            <v>3.1.0.0.00.0000</v>
          </cell>
          <cell r="B1599" t="str">
            <v>HACIENDA PÚBLICA/ PATRIMONIO CONTRIBUIDO</v>
          </cell>
          <cell r="C1599">
            <v>0</v>
          </cell>
          <cell r="D1599">
            <v>0</v>
          </cell>
          <cell r="E1599">
            <v>0</v>
          </cell>
          <cell r="F1599">
            <v>0</v>
          </cell>
        </row>
        <row r="1600">
          <cell r="A1600" t="str">
            <v>3.1.1.0.00.0000</v>
          </cell>
          <cell r="B1600" t="str">
            <v>APORTACIONES</v>
          </cell>
          <cell r="C1600">
            <v>0</v>
          </cell>
          <cell r="D1600">
            <v>0</v>
          </cell>
          <cell r="E1600">
            <v>0</v>
          </cell>
          <cell r="F1600">
            <v>0</v>
          </cell>
        </row>
        <row r="1601">
          <cell r="A1601" t="str">
            <v>3.1.1.1.00.0000</v>
          </cell>
          <cell r="B1601" t="str">
            <v>APORTACIONES</v>
          </cell>
          <cell r="C1601">
            <v>0</v>
          </cell>
          <cell r="D1601">
            <v>0</v>
          </cell>
          <cell r="E1601">
            <v>0</v>
          </cell>
          <cell r="F1601">
            <v>0</v>
          </cell>
        </row>
        <row r="1602">
          <cell r="A1602" t="str">
            <v>3.1.2.0.00.0000</v>
          </cell>
          <cell r="B1602" t="str">
            <v>DONACIONES DE CAPITAL</v>
          </cell>
          <cell r="C1602">
            <v>0</v>
          </cell>
          <cell r="D1602">
            <v>0</v>
          </cell>
          <cell r="E1602">
            <v>0</v>
          </cell>
          <cell r="F1602">
            <v>0</v>
          </cell>
        </row>
        <row r="1603">
          <cell r="A1603" t="str">
            <v>3.1.2.1.00.0000</v>
          </cell>
          <cell r="B1603" t="str">
            <v>DONACIONES DE CAPITAL</v>
          </cell>
          <cell r="C1603">
            <v>0</v>
          </cell>
          <cell r="D1603">
            <v>0</v>
          </cell>
          <cell r="E1603">
            <v>0</v>
          </cell>
          <cell r="F1603">
            <v>0</v>
          </cell>
        </row>
        <row r="1604">
          <cell r="A1604" t="str">
            <v>3.1.3.0.00.0000</v>
          </cell>
          <cell r="B1604" t="str">
            <v>ACTUALIZACIÓN DE HACIENDA PÚBLICA/PATRIMONIO</v>
          </cell>
          <cell r="C1604">
            <v>0</v>
          </cell>
          <cell r="D1604">
            <v>0</v>
          </cell>
          <cell r="E1604">
            <v>0</v>
          </cell>
          <cell r="F1604">
            <v>0</v>
          </cell>
        </row>
        <row r="1605">
          <cell r="A1605" t="str">
            <v>3.1.3.1.00.0000</v>
          </cell>
          <cell r="B1605" t="str">
            <v>ACTUALIZACIONES DE HACIENDA PÚBLICA/PATRIMONIO</v>
          </cell>
          <cell r="C1605">
            <v>0</v>
          </cell>
          <cell r="D1605">
            <v>0</v>
          </cell>
          <cell r="E1605">
            <v>0</v>
          </cell>
          <cell r="F1605">
            <v>0</v>
          </cell>
        </row>
        <row r="1606">
          <cell r="A1606" t="str">
            <v>3.2.0.0.00.0000</v>
          </cell>
          <cell r="B1606" t="str">
            <v>HACIENDA PÚBLICA/PATRIMONIO GENERADO</v>
          </cell>
          <cell r="C1606">
            <v>25378245660.939999</v>
          </cell>
          <cell r="D1606">
            <v>0</v>
          </cell>
          <cell r="E1606">
            <v>353125.31</v>
          </cell>
          <cell r="F1606">
            <v>25378598786.25</v>
          </cell>
        </row>
        <row r="1607">
          <cell r="A1607" t="str">
            <v>3.2.1.0.00.0000</v>
          </cell>
          <cell r="B1607" t="str">
            <v>RESULTADOS DEL EJERCICIO: (AHORRO/ DESAHORRO)</v>
          </cell>
          <cell r="C1607">
            <v>0</v>
          </cell>
          <cell r="D1607">
            <v>0</v>
          </cell>
          <cell r="E1607">
            <v>0</v>
          </cell>
          <cell r="F1607">
            <v>0</v>
          </cell>
        </row>
        <row r="1608">
          <cell r="A1608" t="str">
            <v>3.2.1.1.00.0000</v>
          </cell>
          <cell r="B1608" t="str">
            <v>REMANENTE DEL EJERCICIO</v>
          </cell>
          <cell r="C1608">
            <v>0</v>
          </cell>
          <cell r="D1608">
            <v>0</v>
          </cell>
          <cell r="E1608">
            <v>0</v>
          </cell>
          <cell r="F1608">
            <v>0</v>
          </cell>
        </row>
        <row r="1609">
          <cell r="A1609" t="str">
            <v>3.2.1.2.00.0000</v>
          </cell>
          <cell r="B1609" t="str">
            <v>RESULTADO DEL EJERCICIO 2013</v>
          </cell>
          <cell r="C1609">
            <v>0</v>
          </cell>
          <cell r="D1609">
            <v>0</v>
          </cell>
          <cell r="E1609">
            <v>0</v>
          </cell>
          <cell r="F1609">
            <v>0</v>
          </cell>
        </row>
        <row r="1610">
          <cell r="A1610" t="str">
            <v>3.2.1.3.00.0000</v>
          </cell>
          <cell r="B1610" t="str">
            <v>RESULTADO DEL EJERCICIO 2014</v>
          </cell>
          <cell r="C1610">
            <v>0</v>
          </cell>
          <cell r="D1610">
            <v>0</v>
          </cell>
          <cell r="E1610">
            <v>0</v>
          </cell>
          <cell r="F1610">
            <v>0</v>
          </cell>
        </row>
        <row r="1611">
          <cell r="A1611" t="str">
            <v>3.2.1.4.00.0000</v>
          </cell>
          <cell r="B1611" t="str">
            <v>RESULTADO DEL EJERCICIO 2015</v>
          </cell>
          <cell r="C1611">
            <v>0</v>
          </cell>
          <cell r="D1611">
            <v>0</v>
          </cell>
          <cell r="E1611">
            <v>0</v>
          </cell>
          <cell r="F1611">
            <v>0</v>
          </cell>
        </row>
        <row r="1612">
          <cell r="A1612" t="str">
            <v>3.2.1.5.00.0000</v>
          </cell>
          <cell r="B1612" t="str">
            <v>RESULTADO DEL EJERCICIO 2016</v>
          </cell>
          <cell r="C1612">
            <v>0</v>
          </cell>
          <cell r="D1612">
            <v>0</v>
          </cell>
          <cell r="E1612">
            <v>0</v>
          </cell>
          <cell r="F1612">
            <v>0</v>
          </cell>
        </row>
        <row r="1613">
          <cell r="A1613" t="str">
            <v>3.2.1.6.00.0000</v>
          </cell>
          <cell r="B1613" t="str">
            <v>RESULTADO DEL EJERCICIO 2017</v>
          </cell>
          <cell r="C1613">
            <v>0</v>
          </cell>
          <cell r="D1613">
            <v>0</v>
          </cell>
          <cell r="E1613">
            <v>0</v>
          </cell>
          <cell r="F1613">
            <v>0</v>
          </cell>
        </row>
        <row r="1614">
          <cell r="A1614" t="str">
            <v>3.2.1.7.00.0000</v>
          </cell>
          <cell r="B1614" t="str">
            <v>RESULTADO DEL EJERCICIO 2018</v>
          </cell>
          <cell r="C1614">
            <v>0</v>
          </cell>
          <cell r="D1614">
            <v>0</v>
          </cell>
          <cell r="E1614">
            <v>0</v>
          </cell>
          <cell r="F1614">
            <v>0</v>
          </cell>
        </row>
        <row r="1615">
          <cell r="A1615" t="str">
            <v>3.2.1.8.00.0000</v>
          </cell>
          <cell r="B1615" t="str">
            <v>RESULTADOS DEL EJERCICIO 2019</v>
          </cell>
          <cell r="C1615">
            <v>0</v>
          </cell>
          <cell r="D1615">
            <v>0</v>
          </cell>
          <cell r="E1615">
            <v>0</v>
          </cell>
          <cell r="F1615">
            <v>0</v>
          </cell>
        </row>
        <row r="1616">
          <cell r="A1616" t="str">
            <v>3.2.2.0.00.0000</v>
          </cell>
          <cell r="B1616" t="str">
            <v>RESULTADOS DE EJERCICIOS ANTERIORES</v>
          </cell>
          <cell r="C1616">
            <v>5867536887.8699999</v>
          </cell>
          <cell r="D1616">
            <v>0</v>
          </cell>
          <cell r="E1616">
            <v>0</v>
          </cell>
          <cell r="F1616">
            <v>5867536887.8699999</v>
          </cell>
        </row>
        <row r="1617">
          <cell r="A1617" t="str">
            <v>3.2.2.1.00.0000</v>
          </cell>
          <cell r="B1617" t="str">
            <v>REMANENTES DE EJERCICIOS ANTERIORES</v>
          </cell>
          <cell r="C1617">
            <v>-343189433.33999997</v>
          </cell>
          <cell r="D1617">
            <v>0</v>
          </cell>
          <cell r="E1617">
            <v>0</v>
          </cell>
          <cell r="F1617">
            <v>-343189433.33999997</v>
          </cell>
        </row>
        <row r="1618">
          <cell r="A1618" t="str">
            <v>3.2.2.2.00.0000</v>
          </cell>
          <cell r="B1618" t="str">
            <v>REMANENTES DE EJERCICIOS ANTERIORES A 2014</v>
          </cell>
          <cell r="C1618">
            <v>699192812.33000004</v>
          </cell>
          <cell r="D1618">
            <v>0</v>
          </cell>
          <cell r="E1618">
            <v>0</v>
          </cell>
          <cell r="F1618">
            <v>699192812.33000004</v>
          </cell>
        </row>
        <row r="1619">
          <cell r="A1619" t="str">
            <v>3.2.2.3.00.0000</v>
          </cell>
          <cell r="B1619" t="str">
            <v>REMANENTES DE EJERCICIOS ANTERIORES A 2015</v>
          </cell>
          <cell r="C1619">
            <v>199671404.72999999</v>
          </cell>
          <cell r="D1619">
            <v>0</v>
          </cell>
          <cell r="E1619">
            <v>0</v>
          </cell>
          <cell r="F1619">
            <v>199671404.72999999</v>
          </cell>
        </row>
        <row r="1620">
          <cell r="A1620" t="str">
            <v>3.2.2.4.00.0000</v>
          </cell>
          <cell r="B1620" t="str">
            <v>REMANENTES DE EJERCICIOS ANTERIORES A 2016</v>
          </cell>
          <cell r="C1620">
            <v>1100780772.05</v>
          </cell>
          <cell r="D1620">
            <v>0</v>
          </cell>
          <cell r="E1620">
            <v>0</v>
          </cell>
          <cell r="F1620">
            <v>1100780772.05</v>
          </cell>
        </row>
        <row r="1621">
          <cell r="A1621" t="str">
            <v>3.2.2.5.00.0000</v>
          </cell>
          <cell r="B1621" t="str">
            <v>REMANENTES DE EJERCICIOS ANTERIORES A 2017</v>
          </cell>
          <cell r="C1621">
            <v>944344330.63</v>
          </cell>
          <cell r="D1621">
            <v>0</v>
          </cell>
          <cell r="E1621">
            <v>0</v>
          </cell>
          <cell r="F1621">
            <v>944344330.63</v>
          </cell>
        </row>
        <row r="1622">
          <cell r="A1622" t="str">
            <v>3.2.2.6.00.0000</v>
          </cell>
          <cell r="B1622" t="str">
            <v>REMANENTES DE EJERCICIOS ANTERIORES A 2018</v>
          </cell>
          <cell r="C1622">
            <v>1169148627.1900001</v>
          </cell>
          <cell r="D1622">
            <v>0</v>
          </cell>
          <cell r="E1622">
            <v>0</v>
          </cell>
          <cell r="F1622">
            <v>1169148627.1900001</v>
          </cell>
        </row>
        <row r="1623">
          <cell r="A1623" t="str">
            <v>3.2.2.7.00.0000</v>
          </cell>
          <cell r="B1623" t="str">
            <v>REMANENTES DEL EJERCICIO 2019</v>
          </cell>
          <cell r="C1623">
            <v>1338545653.25</v>
          </cell>
          <cell r="D1623">
            <v>0</v>
          </cell>
          <cell r="E1623">
            <v>0</v>
          </cell>
          <cell r="F1623">
            <v>1338545653.25</v>
          </cell>
        </row>
        <row r="1624">
          <cell r="A1624" t="str">
            <v>3.2.2.8.00.0000</v>
          </cell>
          <cell r="B1624" t="str">
            <v>REMANENTES DEL EJERCICIO 2020</v>
          </cell>
          <cell r="C1624">
            <v>759042721.02999997</v>
          </cell>
          <cell r="D1624">
            <v>0</v>
          </cell>
          <cell r="E1624">
            <v>0</v>
          </cell>
          <cell r="F1624">
            <v>759042721.02999997</v>
          </cell>
        </row>
        <row r="1625">
          <cell r="A1625" t="str">
            <v>3.2.3.0.00.0000</v>
          </cell>
          <cell r="B1625" t="str">
            <v>REVALÚOS</v>
          </cell>
          <cell r="C1625">
            <v>11164262462.41</v>
          </cell>
          <cell r="D1625">
            <v>0</v>
          </cell>
          <cell r="E1625">
            <v>0</v>
          </cell>
          <cell r="F1625">
            <v>11164262462.41</v>
          </cell>
        </row>
        <row r="1626">
          <cell r="A1626" t="str">
            <v>3.2.3.1.00.0000</v>
          </cell>
          <cell r="B1626" t="str">
            <v>REVALÚO DE BIENES INMUEBLES</v>
          </cell>
          <cell r="C1626">
            <v>11164141474.6</v>
          </cell>
          <cell r="D1626">
            <v>0</v>
          </cell>
          <cell r="E1626">
            <v>0</v>
          </cell>
          <cell r="F1626">
            <v>11164141474.6</v>
          </cell>
        </row>
        <row r="1627">
          <cell r="A1627" t="str">
            <v>3.2.3.2.00.0000</v>
          </cell>
          <cell r="B1627" t="str">
            <v>REVALÚO DE BIENES MUEBLES</v>
          </cell>
          <cell r="C1627">
            <v>120987.81</v>
          </cell>
          <cell r="D1627">
            <v>0</v>
          </cell>
          <cell r="E1627">
            <v>0</v>
          </cell>
          <cell r="F1627">
            <v>120987.81</v>
          </cell>
        </row>
        <row r="1628">
          <cell r="A1628" t="str">
            <v>3.2.3.3.00.0000</v>
          </cell>
          <cell r="B1628" t="str">
            <v>REVALÚO DE BIENES INTANGIBLES</v>
          </cell>
          <cell r="C1628">
            <v>0</v>
          </cell>
          <cell r="D1628">
            <v>0</v>
          </cell>
          <cell r="E1628">
            <v>0</v>
          </cell>
          <cell r="F1628">
            <v>0</v>
          </cell>
        </row>
        <row r="1629">
          <cell r="A1629" t="str">
            <v>3.2.3.9.00.0000</v>
          </cell>
          <cell r="B1629" t="str">
            <v>OTROS REVALÚOS</v>
          </cell>
          <cell r="C1629">
            <v>0</v>
          </cell>
          <cell r="D1629">
            <v>0</v>
          </cell>
          <cell r="E1629">
            <v>0</v>
          </cell>
          <cell r="F1629">
            <v>0</v>
          </cell>
        </row>
        <row r="1630">
          <cell r="A1630" t="str">
            <v>3.2.4.0.00.0000</v>
          </cell>
          <cell r="B1630" t="str">
            <v>RESERVAS</v>
          </cell>
          <cell r="C1630">
            <v>0</v>
          </cell>
          <cell r="D1630">
            <v>0</v>
          </cell>
          <cell r="E1630">
            <v>0</v>
          </cell>
          <cell r="F1630">
            <v>0</v>
          </cell>
        </row>
        <row r="1631">
          <cell r="A1631" t="str">
            <v>3.2.4.1.00.0000</v>
          </cell>
          <cell r="B1631" t="str">
            <v>RESERVAS DE PATRIMONIO</v>
          </cell>
          <cell r="C1631">
            <v>0</v>
          </cell>
          <cell r="D1631">
            <v>0</v>
          </cell>
          <cell r="E1631">
            <v>0</v>
          </cell>
          <cell r="F1631">
            <v>0</v>
          </cell>
        </row>
        <row r="1632">
          <cell r="A1632" t="str">
            <v>3.2.4.2.00.0000</v>
          </cell>
          <cell r="B1632" t="str">
            <v>RESERVAS TERRITORIALES</v>
          </cell>
          <cell r="C1632">
            <v>0</v>
          </cell>
          <cell r="D1632">
            <v>0</v>
          </cell>
          <cell r="E1632">
            <v>0</v>
          </cell>
          <cell r="F1632">
            <v>0</v>
          </cell>
        </row>
        <row r="1633">
          <cell r="A1633" t="str">
            <v>3.2.4.3.00.0000</v>
          </cell>
          <cell r="B1633" t="str">
            <v>RESERVAS POR CONTINGENCIAS</v>
          </cell>
          <cell r="C1633">
            <v>0</v>
          </cell>
          <cell r="D1633">
            <v>0</v>
          </cell>
          <cell r="E1633">
            <v>0</v>
          </cell>
          <cell r="F1633">
            <v>0</v>
          </cell>
        </row>
        <row r="1634">
          <cell r="A1634" t="str">
            <v>3.2.5.0.00.0000</v>
          </cell>
          <cell r="B1634" t="str">
            <v>RECTIFICACIONES DE RESULTADOS DE EJERCICIOS ANTERIORES</v>
          </cell>
          <cell r="C1634">
            <v>8346446310.6599998</v>
          </cell>
          <cell r="D1634">
            <v>0</v>
          </cell>
          <cell r="E1634">
            <v>353125.31</v>
          </cell>
          <cell r="F1634">
            <v>8346799435.9700003</v>
          </cell>
        </row>
        <row r="1635">
          <cell r="A1635" t="str">
            <v>3.2.5.1.00.0000</v>
          </cell>
          <cell r="B1635" t="str">
            <v>CAMBIOS EN POLÍTICAS CONTABLES</v>
          </cell>
          <cell r="C1635">
            <v>8240067368.8599997</v>
          </cell>
          <cell r="D1635">
            <v>0</v>
          </cell>
          <cell r="E1635">
            <v>0</v>
          </cell>
          <cell r="F1635">
            <v>8240067368.8599997</v>
          </cell>
        </row>
        <row r="1636">
          <cell r="A1636" t="str">
            <v>3.2.5.2.00.0000</v>
          </cell>
          <cell r="B1636" t="str">
            <v>CAMBIOS POR ERRORES CONTABLES</v>
          </cell>
          <cell r="C1636">
            <v>106378941.8</v>
          </cell>
          <cell r="D1636">
            <v>0</v>
          </cell>
          <cell r="E1636">
            <v>353125.31</v>
          </cell>
          <cell r="F1636">
            <v>106732067.11</v>
          </cell>
        </row>
        <row r="1637">
          <cell r="A1637" t="str">
            <v>3.2.5.2.01.0000</v>
          </cell>
          <cell r="B1637" t="str">
            <v>RECTIFICACIÓN DE RESULTADOS DE EJERCICIOS ANTERIORES</v>
          </cell>
          <cell r="C1637">
            <v>106378941.8</v>
          </cell>
          <cell r="D1637">
            <v>0</v>
          </cell>
          <cell r="E1637">
            <v>353125.31</v>
          </cell>
          <cell r="F1637">
            <v>106732067.11</v>
          </cell>
        </row>
        <row r="1638">
          <cell r="A1638" t="str">
            <v>3.2.5.2.01.0001</v>
          </cell>
          <cell r="B1638" t="str">
            <v>RECTIFICACIONES DE RESULTADOS DEL EJERCICIO 2013</v>
          </cell>
          <cell r="C1638">
            <v>3089503.18</v>
          </cell>
          <cell r="D1638">
            <v>0</v>
          </cell>
          <cell r="E1638">
            <v>0</v>
          </cell>
          <cell r="F1638">
            <v>3089503.18</v>
          </cell>
        </row>
        <row r="1639">
          <cell r="A1639" t="str">
            <v>3.2.5.2.01.0002</v>
          </cell>
          <cell r="B1639" t="str">
            <v>RECTIFICACIONES DE RESULTADOS DEL EJERCICIO 2014</v>
          </cell>
          <cell r="C1639">
            <v>372262.25</v>
          </cell>
          <cell r="D1639">
            <v>0</v>
          </cell>
          <cell r="E1639">
            <v>0</v>
          </cell>
          <cell r="F1639">
            <v>372262.25</v>
          </cell>
        </row>
        <row r="1640">
          <cell r="A1640" t="str">
            <v>3.2.5.2.01.0003</v>
          </cell>
          <cell r="B1640" t="str">
            <v>RECTIFICACIONES DE RESULTADOS DEL EJERCICIO 2015</v>
          </cell>
          <cell r="C1640">
            <v>28789826.609999999</v>
          </cell>
          <cell r="D1640">
            <v>0</v>
          </cell>
          <cell r="E1640">
            <v>0</v>
          </cell>
          <cell r="F1640">
            <v>28789826.609999999</v>
          </cell>
        </row>
        <row r="1641">
          <cell r="A1641" t="str">
            <v>3.2.5.2.01.0004</v>
          </cell>
          <cell r="B1641" t="str">
            <v>RECTIFICACIONES DE RESULTADOS DEL EJERCICIO 2016</v>
          </cell>
          <cell r="C1641">
            <v>10995464.050000001</v>
          </cell>
          <cell r="D1641">
            <v>0</v>
          </cell>
          <cell r="E1641">
            <v>0</v>
          </cell>
          <cell r="F1641">
            <v>10995464.050000001</v>
          </cell>
        </row>
        <row r="1642">
          <cell r="A1642" t="str">
            <v>3.2.5.2.01.0005</v>
          </cell>
          <cell r="B1642" t="str">
            <v>RECTIFICACIONES DE RESULTADOS DEL EJERCICIO 2017</v>
          </cell>
          <cell r="C1642">
            <v>48696831.859999999</v>
          </cell>
          <cell r="D1642">
            <v>0</v>
          </cell>
          <cell r="E1642">
            <v>0</v>
          </cell>
          <cell r="F1642">
            <v>48696831.859999999</v>
          </cell>
        </row>
        <row r="1643">
          <cell r="A1643" t="str">
            <v>3.2.5.2.01.0006</v>
          </cell>
          <cell r="B1643" t="str">
            <v>RECTIFICACIONES DE RESULTADOS DEL EJERCICIO 2018</v>
          </cell>
          <cell r="C1643">
            <v>2128770.7799999998</v>
          </cell>
          <cell r="D1643">
            <v>0</v>
          </cell>
          <cell r="E1643">
            <v>0</v>
          </cell>
          <cell r="F1643">
            <v>2128770.7799999998</v>
          </cell>
        </row>
        <row r="1644">
          <cell r="A1644" t="str">
            <v>3.2.5.2.01.0007</v>
          </cell>
          <cell r="B1644" t="str">
            <v>RECTIFICACIONES RESULTADOS EJERCICIO 2019</v>
          </cell>
          <cell r="C1644">
            <v>12306283.07</v>
          </cell>
          <cell r="D1644">
            <v>0</v>
          </cell>
          <cell r="E1644">
            <v>0</v>
          </cell>
          <cell r="F1644">
            <v>12306283.07</v>
          </cell>
        </row>
        <row r="1645">
          <cell r="A1645" t="str">
            <v>3.2.5.2.01.0008</v>
          </cell>
          <cell r="B1645" t="str">
            <v>RECTIFICACIONES DE RESULTADOS DEL EJERCICIO 2020</v>
          </cell>
          <cell r="C1645">
            <v>0</v>
          </cell>
          <cell r="D1645">
            <v>0</v>
          </cell>
          <cell r="E1645">
            <v>353125.31</v>
          </cell>
          <cell r="F1645">
            <v>353125.31</v>
          </cell>
        </row>
        <row r="1646">
          <cell r="A1646" t="str">
            <v>3.3.0.0.00.0000</v>
          </cell>
          <cell r="B1646" t="str">
            <v>EXCESO O INSUFICIENCIA EN LA ACTUALIZACIÓN DE HACIENDA PÚBLICA/PATRIMONIO</v>
          </cell>
          <cell r="C1646">
            <v>0</v>
          </cell>
          <cell r="D1646">
            <v>0</v>
          </cell>
          <cell r="E1646">
            <v>0</v>
          </cell>
          <cell r="F1646">
            <v>0</v>
          </cell>
        </row>
        <row r="1647">
          <cell r="A1647" t="str">
            <v>3.3.1.0.00.0000</v>
          </cell>
          <cell r="B1647" t="str">
            <v>RESULTADO POR POSICIÓN MONETARIA</v>
          </cell>
          <cell r="C1647">
            <v>0</v>
          </cell>
          <cell r="D1647">
            <v>0</v>
          </cell>
          <cell r="E1647">
            <v>0</v>
          </cell>
          <cell r="F1647">
            <v>0</v>
          </cell>
        </row>
        <row r="1648">
          <cell r="A1648" t="str">
            <v>3.3.1.1.00.0000</v>
          </cell>
          <cell r="B1648" t="str">
            <v>RESULTADO POR POSICIÓN MONETARIA</v>
          </cell>
          <cell r="C1648">
            <v>0</v>
          </cell>
          <cell r="D1648">
            <v>0</v>
          </cell>
          <cell r="E1648">
            <v>0</v>
          </cell>
          <cell r="F1648">
            <v>0</v>
          </cell>
        </row>
        <row r="1649">
          <cell r="A1649" t="str">
            <v>3.3.2.0.00.0000</v>
          </cell>
          <cell r="B1649" t="str">
            <v>RESULTADO POR TENENCIA DE ACTIVOS NO MONETARIOS</v>
          </cell>
          <cell r="C1649">
            <v>0</v>
          </cell>
          <cell r="D1649">
            <v>0</v>
          </cell>
          <cell r="E1649">
            <v>0</v>
          </cell>
          <cell r="F1649">
            <v>0</v>
          </cell>
        </row>
        <row r="1650">
          <cell r="A1650" t="str">
            <v>3.3.2.1.00.0000</v>
          </cell>
          <cell r="B1650" t="str">
            <v>RESULTADO POR TENENCIA DE ACTIVOS NO MONETARIOS</v>
          </cell>
          <cell r="C1650">
            <v>0</v>
          </cell>
          <cell r="D1650">
            <v>0</v>
          </cell>
          <cell r="E1650">
            <v>0</v>
          </cell>
          <cell r="F1650">
            <v>0</v>
          </cell>
        </row>
        <row r="1651">
          <cell r="A1651" t="str">
            <v>4.0.0.0.00.0000</v>
          </cell>
          <cell r="B1651" t="str">
            <v>INGRESOS Y OTROS BENEFICIOS</v>
          </cell>
          <cell r="C1651">
            <v>0</v>
          </cell>
          <cell r="D1651">
            <v>376317777.91000003</v>
          </cell>
          <cell r="E1651">
            <v>1442261559.8199999</v>
          </cell>
          <cell r="F1651">
            <v>1065943781.91</v>
          </cell>
        </row>
        <row r="1652">
          <cell r="A1652" t="str">
            <v>4.1.0.0.00.0000</v>
          </cell>
          <cell r="B1652" t="str">
            <v>INGRESOS DE GESTIÓN</v>
          </cell>
          <cell r="C1652">
            <v>0</v>
          </cell>
          <cell r="D1652">
            <v>183381702.37</v>
          </cell>
          <cell r="E1652">
            <v>1054748365</v>
          </cell>
          <cell r="F1652">
            <v>871366662.63</v>
          </cell>
        </row>
        <row r="1653">
          <cell r="A1653" t="str">
            <v>4.1.1.0.00.0000</v>
          </cell>
          <cell r="B1653" t="str">
            <v>IMPUESTOS</v>
          </cell>
          <cell r="C1653">
            <v>0</v>
          </cell>
          <cell r="D1653">
            <v>170409478.41</v>
          </cell>
          <cell r="E1653">
            <v>982359642.03999996</v>
          </cell>
          <cell r="F1653">
            <v>811950163.63</v>
          </cell>
        </row>
        <row r="1654">
          <cell r="A1654" t="str">
            <v>4.1.1.1.00.0000</v>
          </cell>
          <cell r="B1654" t="str">
            <v>IMPUESTOS SOBRE LOS INGRESOS</v>
          </cell>
          <cell r="C1654">
            <v>0</v>
          </cell>
          <cell r="D1654">
            <v>0</v>
          </cell>
          <cell r="E1654">
            <v>23478.2</v>
          </cell>
          <cell r="F1654">
            <v>23478.2</v>
          </cell>
        </row>
        <row r="1655">
          <cell r="A1655" t="str">
            <v>4.1.1.1.01.0000</v>
          </cell>
          <cell r="B1655" t="str">
            <v>IMPUESTO SOBRE DIVERSIONES Y ESPECTÁCULOS PÚBLICOS</v>
          </cell>
          <cell r="C1655">
            <v>0</v>
          </cell>
          <cell r="D1655">
            <v>0</v>
          </cell>
          <cell r="E1655">
            <v>15978.2</v>
          </cell>
          <cell r="F1655">
            <v>15978.2</v>
          </cell>
        </row>
        <row r="1656">
          <cell r="A1656" t="str">
            <v>4.1.1.1.01.0030</v>
          </cell>
          <cell r="B1656" t="str">
            <v>IMPUESTO SOBRE DIVERSIONES Y ESPECTÁCULOS PÚBLICOS</v>
          </cell>
          <cell r="C1656">
            <v>0</v>
          </cell>
          <cell r="D1656">
            <v>0</v>
          </cell>
          <cell r="E1656">
            <v>15978.2</v>
          </cell>
          <cell r="F1656">
            <v>15978.2</v>
          </cell>
        </row>
        <row r="1657">
          <cell r="A1657" t="str">
            <v>4.1.1.1.01.0040</v>
          </cell>
          <cell r="B1657" t="str">
            <v>ACTUALIZACIONES</v>
          </cell>
          <cell r="C1657">
            <v>0</v>
          </cell>
          <cell r="D1657">
            <v>0</v>
          </cell>
          <cell r="E1657">
            <v>0</v>
          </cell>
          <cell r="F1657">
            <v>0</v>
          </cell>
        </row>
        <row r="1658">
          <cell r="A1658" t="str">
            <v>4.1.1.1.01.0050</v>
          </cell>
          <cell r="B1658" t="str">
            <v>SUBSIDIO (CARGO)</v>
          </cell>
          <cell r="C1658">
            <v>0</v>
          </cell>
          <cell r="D1658">
            <v>0</v>
          </cell>
          <cell r="E1658">
            <v>0</v>
          </cell>
          <cell r="F1658">
            <v>0</v>
          </cell>
        </row>
        <row r="1659">
          <cell r="A1659" t="str">
            <v>4.1.1.1.02.0000</v>
          </cell>
          <cell r="B1659" t="str">
            <v>IMPUESTO SOBRE JUEGOS PERMITIDOS</v>
          </cell>
          <cell r="C1659">
            <v>0</v>
          </cell>
          <cell r="D1659">
            <v>0</v>
          </cell>
          <cell r="E1659">
            <v>7500</v>
          </cell>
          <cell r="F1659">
            <v>7500</v>
          </cell>
        </row>
        <row r="1660">
          <cell r="A1660" t="str">
            <v>4.1.1.1.02.0030</v>
          </cell>
          <cell r="B1660" t="str">
            <v>IMPUESTO SOBRE JUEGOS PERMITIDOS</v>
          </cell>
          <cell r="C1660">
            <v>0</v>
          </cell>
          <cell r="D1660">
            <v>0</v>
          </cell>
          <cell r="E1660">
            <v>7500</v>
          </cell>
          <cell r="F1660">
            <v>7500</v>
          </cell>
        </row>
        <row r="1661">
          <cell r="A1661" t="str">
            <v>4.1.1.1.02.0040</v>
          </cell>
          <cell r="B1661" t="str">
            <v>ACTUALIZACIONES</v>
          </cell>
          <cell r="C1661">
            <v>0</v>
          </cell>
          <cell r="D1661">
            <v>0</v>
          </cell>
          <cell r="E1661">
            <v>0</v>
          </cell>
          <cell r="F1661">
            <v>0</v>
          </cell>
        </row>
        <row r="1662">
          <cell r="A1662" t="str">
            <v>4.1.1.1.02.0050</v>
          </cell>
          <cell r="B1662" t="str">
            <v>SUBSIDIO (CARGO)</v>
          </cell>
          <cell r="C1662">
            <v>0</v>
          </cell>
          <cell r="D1662">
            <v>0</v>
          </cell>
          <cell r="E1662">
            <v>0</v>
          </cell>
          <cell r="F1662">
            <v>0</v>
          </cell>
        </row>
        <row r="1663">
          <cell r="A1663" t="str">
            <v>4.1.1.2.00.0000</v>
          </cell>
          <cell r="B1663" t="str">
            <v>IMPUESTOS SOBRE EL PATRIMONIO</v>
          </cell>
          <cell r="C1663">
            <v>0</v>
          </cell>
          <cell r="D1663">
            <v>164754206.61000001</v>
          </cell>
          <cell r="E1663">
            <v>965596108.44000006</v>
          </cell>
          <cell r="F1663">
            <v>800841901.83000004</v>
          </cell>
        </row>
        <row r="1664">
          <cell r="A1664" t="str">
            <v>4.1.1.2.01.0000</v>
          </cell>
          <cell r="B1664" t="str">
            <v>IMPUESTO PREDIAL</v>
          </cell>
          <cell r="C1664">
            <v>0</v>
          </cell>
          <cell r="D1664">
            <v>155384715.61000001</v>
          </cell>
          <cell r="E1664">
            <v>895669774.44000006</v>
          </cell>
          <cell r="F1664">
            <v>740285058.83000004</v>
          </cell>
        </row>
        <row r="1665">
          <cell r="A1665" t="str">
            <v>4.1.1.2.01.0001</v>
          </cell>
          <cell r="B1665" t="str">
            <v>PREDIAL</v>
          </cell>
          <cell r="C1665">
            <v>0</v>
          </cell>
          <cell r="D1665">
            <v>153862557.84</v>
          </cell>
          <cell r="E1665">
            <v>857870740.22000003</v>
          </cell>
          <cell r="F1665">
            <v>704008182.38</v>
          </cell>
        </row>
        <row r="1666">
          <cell r="A1666" t="str">
            <v>4.1.1.2.01.0002</v>
          </cell>
          <cell r="B1666" t="str">
            <v>REZAGO PREDIAL</v>
          </cell>
          <cell r="C1666">
            <v>0</v>
          </cell>
          <cell r="D1666">
            <v>1231806.8600000001</v>
          </cell>
          <cell r="E1666">
            <v>34706246.659999996</v>
          </cell>
          <cell r="F1666">
            <v>33474439.800000001</v>
          </cell>
        </row>
        <row r="1667">
          <cell r="A1667" t="str">
            <v>4.1.1.2.01.0003</v>
          </cell>
          <cell r="B1667" t="str">
            <v>CONVENIOS PREDIAL</v>
          </cell>
          <cell r="C1667">
            <v>0</v>
          </cell>
          <cell r="D1667">
            <v>0</v>
          </cell>
          <cell r="E1667">
            <v>0</v>
          </cell>
          <cell r="F1667">
            <v>0</v>
          </cell>
        </row>
        <row r="1668">
          <cell r="A1668" t="str">
            <v>4.1.1.2.01.0004</v>
          </cell>
          <cell r="B1668" t="str">
            <v>MODERNIZACIÓN CATASTRAL</v>
          </cell>
          <cell r="C1668">
            <v>0</v>
          </cell>
          <cell r="D1668">
            <v>11822</v>
          </cell>
          <cell r="E1668">
            <v>280402</v>
          </cell>
          <cell r="F1668">
            <v>268580</v>
          </cell>
        </row>
        <row r="1669">
          <cell r="A1669" t="str">
            <v>4.1.1.2.01.0005</v>
          </cell>
          <cell r="B1669" t="str">
            <v>CONVENIOS MODERNIZACIÓN CATASTRAL</v>
          </cell>
          <cell r="C1669">
            <v>0</v>
          </cell>
          <cell r="D1669">
            <v>0</v>
          </cell>
          <cell r="E1669">
            <v>0</v>
          </cell>
          <cell r="F1669">
            <v>0</v>
          </cell>
        </row>
        <row r="1670">
          <cell r="A1670" t="str">
            <v>4.1.1.2.01.0006</v>
          </cell>
          <cell r="B1670" t="str">
            <v>REZAGO MODERNIZACIÓN CATASTRAL</v>
          </cell>
          <cell r="C1670">
            <v>0</v>
          </cell>
          <cell r="D1670">
            <v>58343.6</v>
          </cell>
          <cell r="E1670">
            <v>1382867</v>
          </cell>
          <cell r="F1670">
            <v>1324523.3999999999</v>
          </cell>
        </row>
        <row r="1671">
          <cell r="A1671" t="str">
            <v>4.1.1.2.01.0007</v>
          </cell>
          <cell r="B1671" t="str">
            <v>PREDIAL (MATERIAL RECICLABLE COMERCIOS)</v>
          </cell>
          <cell r="C1671">
            <v>0</v>
          </cell>
          <cell r="D1671">
            <v>0</v>
          </cell>
          <cell r="E1671">
            <v>0</v>
          </cell>
          <cell r="F1671">
            <v>0</v>
          </cell>
        </row>
        <row r="1672">
          <cell r="A1672" t="str">
            <v>4.1.1.2.01.0040</v>
          </cell>
          <cell r="B1672" t="str">
            <v>ACTUALIZACIONES</v>
          </cell>
          <cell r="C1672">
            <v>0</v>
          </cell>
          <cell r="D1672">
            <v>220185.31</v>
          </cell>
          <cell r="E1672">
            <v>1429518.56</v>
          </cell>
          <cell r="F1672">
            <v>1209333.25</v>
          </cell>
        </row>
        <row r="1673">
          <cell r="A1673" t="str">
            <v>4.1.1.2.01.0048</v>
          </cell>
          <cell r="B1673" t="str">
            <v>REDUCCIÓN POR PRONTO PAGO (CARGO)</v>
          </cell>
          <cell r="C1673">
            <v>0</v>
          </cell>
          <cell r="D1673">
            <v>0</v>
          </cell>
          <cell r="E1673">
            <v>0</v>
          </cell>
          <cell r="F1673">
            <v>0</v>
          </cell>
        </row>
        <row r="1674">
          <cell r="A1674" t="str">
            <v>4.1.1.2.01.0050</v>
          </cell>
          <cell r="B1674" t="str">
            <v>SUBSIDIO (CARGO)</v>
          </cell>
          <cell r="C1674">
            <v>0</v>
          </cell>
          <cell r="D1674">
            <v>0</v>
          </cell>
          <cell r="E1674">
            <v>0</v>
          </cell>
          <cell r="F1674">
            <v>0</v>
          </cell>
        </row>
        <row r="1675">
          <cell r="A1675" t="str">
            <v>4.1.1.2.02.0000</v>
          </cell>
          <cell r="B1675" t="str">
            <v>IMPUESTO SOBRE ADQUISICIÓN DE INMUEBLES</v>
          </cell>
          <cell r="C1675">
            <v>0</v>
          </cell>
          <cell r="D1675">
            <v>9369491</v>
          </cell>
          <cell r="E1675">
            <v>69926334</v>
          </cell>
          <cell r="F1675">
            <v>60556843</v>
          </cell>
        </row>
        <row r="1676">
          <cell r="A1676" t="str">
            <v>4.1.1.2.02.0001</v>
          </cell>
          <cell r="B1676" t="str">
            <v>IMPUESTO ISAI</v>
          </cell>
          <cell r="C1676">
            <v>0</v>
          </cell>
          <cell r="D1676">
            <v>8776617</v>
          </cell>
          <cell r="E1676">
            <v>69333460</v>
          </cell>
          <cell r="F1676">
            <v>60556843</v>
          </cell>
        </row>
        <row r="1677">
          <cell r="A1677" t="str">
            <v>4.1.1.2.02.0002</v>
          </cell>
          <cell r="B1677" t="str">
            <v>CONVENIOS DE ISAI</v>
          </cell>
          <cell r="C1677">
            <v>0</v>
          </cell>
          <cell r="D1677">
            <v>0</v>
          </cell>
          <cell r="E1677">
            <v>0</v>
          </cell>
          <cell r="F1677">
            <v>0</v>
          </cell>
        </row>
        <row r="1678">
          <cell r="A1678" t="str">
            <v>4.1.1.2.02.0040</v>
          </cell>
          <cell r="B1678" t="str">
            <v>ACTUALIZACIONES</v>
          </cell>
          <cell r="C1678">
            <v>0</v>
          </cell>
          <cell r="D1678">
            <v>592874</v>
          </cell>
          <cell r="E1678">
            <v>592874</v>
          </cell>
          <cell r="F1678">
            <v>0</v>
          </cell>
        </row>
        <row r="1679">
          <cell r="A1679" t="str">
            <v>4.1.1.2.02.0050</v>
          </cell>
          <cell r="B1679" t="str">
            <v>SUBSIDIO (CARGO)</v>
          </cell>
          <cell r="C1679">
            <v>0</v>
          </cell>
          <cell r="D1679">
            <v>0</v>
          </cell>
          <cell r="E1679">
            <v>0</v>
          </cell>
          <cell r="F1679">
            <v>0</v>
          </cell>
        </row>
        <row r="1680">
          <cell r="A1680" t="str">
            <v>4.1.1.2.03.0000</v>
          </cell>
          <cell r="B1680" t="str">
            <v>IMPUESTO DE AUMENTO DE VALOR Y MEJORÍA ESPECÍFICA DE PROPIEDAD</v>
          </cell>
          <cell r="C1680">
            <v>0</v>
          </cell>
          <cell r="D1680">
            <v>0</v>
          </cell>
          <cell r="E1680">
            <v>0</v>
          </cell>
          <cell r="F1680">
            <v>0</v>
          </cell>
        </row>
        <row r="1681">
          <cell r="A1681" t="str">
            <v>4.1.1.2.03.0001</v>
          </cell>
          <cell r="B1681" t="str">
            <v>IMPUESTO DE AUMENTO DE VALOR Y MEJORÍA ESPECÍFICA DE PROPIEDAD</v>
          </cell>
          <cell r="C1681">
            <v>0</v>
          </cell>
          <cell r="D1681">
            <v>0</v>
          </cell>
          <cell r="E1681">
            <v>0</v>
          </cell>
          <cell r="F1681">
            <v>0</v>
          </cell>
        </row>
        <row r="1682">
          <cell r="A1682" t="str">
            <v>4.1.1.2.03.0040</v>
          </cell>
          <cell r="B1682" t="str">
            <v>ACTUALIZACIONES</v>
          </cell>
          <cell r="C1682">
            <v>0</v>
          </cell>
          <cell r="D1682">
            <v>0</v>
          </cell>
          <cell r="E1682">
            <v>0</v>
          </cell>
          <cell r="F1682">
            <v>0</v>
          </cell>
        </row>
        <row r="1683">
          <cell r="A1683" t="str">
            <v>4.1.1.3.00.0000</v>
          </cell>
          <cell r="B1683" t="str">
            <v>IMPUESTOS SOBRE LA PRODUCCIÓN, EL CONSUMO Y LAS TRANSACCIONES</v>
          </cell>
          <cell r="C1683">
            <v>0</v>
          </cell>
          <cell r="D1683">
            <v>0</v>
          </cell>
          <cell r="E1683">
            <v>0</v>
          </cell>
          <cell r="F1683">
            <v>0</v>
          </cell>
        </row>
        <row r="1684">
          <cell r="A1684" t="str">
            <v>4.1.1.4.00.0000</v>
          </cell>
          <cell r="B1684" t="str">
            <v>IMPUESTOS AL COMERCIO EXTERIOR</v>
          </cell>
          <cell r="C1684">
            <v>0</v>
          </cell>
          <cell r="D1684">
            <v>0</v>
          </cell>
          <cell r="E1684">
            <v>0</v>
          </cell>
          <cell r="F1684">
            <v>0</v>
          </cell>
        </row>
        <row r="1685">
          <cell r="A1685" t="str">
            <v>4.1.1.5.00.0000</v>
          </cell>
          <cell r="B1685" t="str">
            <v>IMPUESTOS SOBRE NÓMINAS Y ASIMILABLES</v>
          </cell>
          <cell r="C1685">
            <v>0</v>
          </cell>
          <cell r="D1685">
            <v>0</v>
          </cell>
          <cell r="E1685">
            <v>0</v>
          </cell>
          <cell r="F1685">
            <v>0</v>
          </cell>
        </row>
        <row r="1686">
          <cell r="A1686" t="str">
            <v>4.1.1.6.00.0000</v>
          </cell>
          <cell r="B1686" t="str">
            <v>IMPUESTOS ECOLÓGICOS</v>
          </cell>
          <cell r="C1686">
            <v>0</v>
          </cell>
          <cell r="D1686">
            <v>0</v>
          </cell>
          <cell r="E1686">
            <v>0</v>
          </cell>
          <cell r="F1686">
            <v>0</v>
          </cell>
        </row>
        <row r="1687">
          <cell r="A1687" t="str">
            <v>4.1.1.7.00.0000</v>
          </cell>
          <cell r="B1687" t="str">
            <v>ACCESORIOS DE IMPUESTOS</v>
          </cell>
          <cell r="C1687">
            <v>0</v>
          </cell>
          <cell r="D1687">
            <v>5655271.7999999998</v>
          </cell>
          <cell r="E1687">
            <v>16740055.4</v>
          </cell>
          <cell r="F1687">
            <v>11084783.6</v>
          </cell>
        </row>
        <row r="1688">
          <cell r="A1688" t="str">
            <v>4.1.1.7.01.0000</v>
          </cell>
          <cell r="B1688" t="str">
            <v>RECARGOS, GASTOS DE EJECUCIÓN, SANCIONES E INDEMNIZACIONES</v>
          </cell>
          <cell r="C1688">
            <v>0</v>
          </cell>
          <cell r="D1688">
            <v>5655271.7999999998</v>
          </cell>
          <cell r="E1688">
            <v>16740055.4</v>
          </cell>
          <cell r="F1688">
            <v>11084783.6</v>
          </cell>
        </row>
        <row r="1689">
          <cell r="A1689" t="str">
            <v>4.1.1.7.01.0001</v>
          </cell>
          <cell r="B1689" t="str">
            <v>RECARGOS</v>
          </cell>
          <cell r="C1689">
            <v>0</v>
          </cell>
          <cell r="D1689">
            <v>3113493.6</v>
          </cell>
          <cell r="E1689">
            <v>8126560.7599999998</v>
          </cell>
          <cell r="F1689">
            <v>5013067.16</v>
          </cell>
        </row>
        <row r="1690">
          <cell r="A1690" t="str">
            <v>4.1.1.7.01.0002</v>
          </cell>
          <cell r="B1690" t="str">
            <v>GASTOS DE EJECUCIÓN</v>
          </cell>
          <cell r="C1690">
            <v>0</v>
          </cell>
          <cell r="D1690">
            <v>277.41000000000003</v>
          </cell>
          <cell r="E1690">
            <v>277524.28000000003</v>
          </cell>
          <cell r="F1690">
            <v>277246.87</v>
          </cell>
        </row>
        <row r="1691">
          <cell r="A1691" t="str">
            <v>4.1.1.7.01.0003</v>
          </cell>
          <cell r="B1691" t="str">
            <v>SANCIONES</v>
          </cell>
          <cell r="C1691">
            <v>0</v>
          </cell>
          <cell r="D1691">
            <v>2541500.79</v>
          </cell>
          <cell r="E1691">
            <v>8335970.3600000003</v>
          </cell>
          <cell r="F1691">
            <v>5794469.5700000003</v>
          </cell>
        </row>
        <row r="1692">
          <cell r="A1692" t="str">
            <v>4.1.1.7.01.0004</v>
          </cell>
          <cell r="B1692" t="str">
            <v>INDEMNIZACIONES</v>
          </cell>
          <cell r="C1692">
            <v>0</v>
          </cell>
          <cell r="D1692">
            <v>0</v>
          </cell>
          <cell r="E1692">
            <v>0</v>
          </cell>
          <cell r="F1692">
            <v>0</v>
          </cell>
        </row>
        <row r="1693">
          <cell r="A1693" t="str">
            <v>4.1.1.7.01.0050</v>
          </cell>
          <cell r="B1693" t="str">
            <v>SUBSIDIO (CARGO)</v>
          </cell>
          <cell r="C1693">
            <v>0</v>
          </cell>
          <cell r="D1693">
            <v>0</v>
          </cell>
          <cell r="E1693">
            <v>0</v>
          </cell>
          <cell r="F1693">
            <v>0</v>
          </cell>
        </row>
        <row r="1694">
          <cell r="A1694" t="str">
            <v>4.1.1.8.00.0000</v>
          </cell>
          <cell r="B1694" t="str">
            <v>IMPUESTOS NO COMPRENDIDOS EN LA LEY DE INGRESOS VIGENTES, CAUSADOS EN EJERCICIOS FISCALES ANTERIORES PENDIENTES DE LIQUIDACIÓN O PAGO</v>
          </cell>
          <cell r="C1694">
            <v>0</v>
          </cell>
          <cell r="D1694">
            <v>0</v>
          </cell>
          <cell r="E1694">
            <v>0</v>
          </cell>
          <cell r="F1694">
            <v>0</v>
          </cell>
        </row>
        <row r="1695">
          <cell r="A1695" t="str">
            <v>4.1.1.9.00.0000</v>
          </cell>
          <cell r="B1695" t="str">
            <v>OTROS IMPUESTOS</v>
          </cell>
          <cell r="C1695">
            <v>0</v>
          </cell>
          <cell r="D1695">
            <v>0</v>
          </cell>
          <cell r="E1695">
            <v>0</v>
          </cell>
          <cell r="F1695">
            <v>0</v>
          </cell>
        </row>
        <row r="1696">
          <cell r="A1696" t="str">
            <v>4.1.2.0.00.0000</v>
          </cell>
          <cell r="B1696" t="str">
            <v>CUOTAS Y APORTACIONES DE SEGURIDAD SOCIAL</v>
          </cell>
          <cell r="C1696">
            <v>0</v>
          </cell>
          <cell r="D1696">
            <v>0</v>
          </cell>
          <cell r="E1696">
            <v>0</v>
          </cell>
          <cell r="F1696">
            <v>0</v>
          </cell>
        </row>
        <row r="1697">
          <cell r="A1697" t="str">
            <v>4.1.2.1.00.0000</v>
          </cell>
          <cell r="B1697" t="str">
            <v>APORTACIONES PARA FONDOS DE VIVIENDA</v>
          </cell>
          <cell r="C1697">
            <v>0</v>
          </cell>
          <cell r="D1697">
            <v>0</v>
          </cell>
          <cell r="E1697">
            <v>0</v>
          </cell>
          <cell r="F1697">
            <v>0</v>
          </cell>
        </row>
        <row r="1698">
          <cell r="A1698" t="str">
            <v>4.1.2.2.00.0000</v>
          </cell>
          <cell r="B1698" t="str">
            <v>CUOTAS PARA LA SEGURIDAD SOCIAL</v>
          </cell>
          <cell r="C1698">
            <v>0</v>
          </cell>
          <cell r="D1698">
            <v>0</v>
          </cell>
          <cell r="E1698">
            <v>0</v>
          </cell>
          <cell r="F1698">
            <v>0</v>
          </cell>
        </row>
        <row r="1699">
          <cell r="A1699" t="str">
            <v>4.1.2.3.00.0000</v>
          </cell>
          <cell r="B1699" t="str">
            <v>CUOTAS DE AHORRO PARA EL RETIRO</v>
          </cell>
          <cell r="C1699">
            <v>0</v>
          </cell>
          <cell r="D1699">
            <v>0</v>
          </cell>
          <cell r="E1699">
            <v>0</v>
          </cell>
          <cell r="F1699">
            <v>0</v>
          </cell>
        </row>
        <row r="1700">
          <cell r="A1700" t="str">
            <v>4.1.2.4.00.0000</v>
          </cell>
          <cell r="B1700" t="str">
            <v>ACCESORIOS DE CUOTAS Y APORTACIONES DE SEGURIDAD SOCIAL</v>
          </cell>
          <cell r="C1700">
            <v>0</v>
          </cell>
          <cell r="D1700">
            <v>0</v>
          </cell>
          <cell r="E1700">
            <v>0</v>
          </cell>
          <cell r="F1700">
            <v>0</v>
          </cell>
        </row>
        <row r="1701">
          <cell r="A1701" t="str">
            <v>4.1.2.9.00.0000</v>
          </cell>
          <cell r="B1701" t="str">
            <v>OTRAS CUOTAS Y APORTACIONES PARA LA SEGURIDAD SOCIAL</v>
          </cell>
          <cell r="C1701">
            <v>0</v>
          </cell>
          <cell r="D1701">
            <v>0</v>
          </cell>
          <cell r="E1701">
            <v>0</v>
          </cell>
          <cell r="F1701">
            <v>0</v>
          </cell>
        </row>
        <row r="1702">
          <cell r="A1702" t="str">
            <v>4.1.3.0.00.0000</v>
          </cell>
          <cell r="B1702" t="str">
            <v>CONTRIBUCIONES DE MEJORAS</v>
          </cell>
          <cell r="C1702">
            <v>0</v>
          </cell>
          <cell r="D1702">
            <v>0</v>
          </cell>
          <cell r="E1702">
            <v>0</v>
          </cell>
          <cell r="F1702">
            <v>0</v>
          </cell>
        </row>
        <row r="1703">
          <cell r="A1703" t="str">
            <v>4.1.3.1.00.0000</v>
          </cell>
          <cell r="B1703" t="str">
            <v>CONTRIBUCIONES DE MEJORAS POR OBRAS PÚBLICAS</v>
          </cell>
          <cell r="C1703">
            <v>0</v>
          </cell>
          <cell r="D1703">
            <v>0</v>
          </cell>
          <cell r="E1703">
            <v>0</v>
          </cell>
          <cell r="F1703">
            <v>0</v>
          </cell>
        </row>
        <row r="1704">
          <cell r="A1704" t="str">
            <v>4.1.3.1.01.0000</v>
          </cell>
          <cell r="B1704" t="str">
            <v>CONTRIBUCIONES DE MEJORAS POR OBRAS PÚBLICAS</v>
          </cell>
          <cell r="C1704">
            <v>0</v>
          </cell>
          <cell r="D1704">
            <v>0</v>
          </cell>
          <cell r="E1704">
            <v>0</v>
          </cell>
          <cell r="F1704">
            <v>0</v>
          </cell>
        </row>
        <row r="1705">
          <cell r="A1705" t="str">
            <v>4.1.3.1.01.0001</v>
          </cell>
          <cell r="B1705" t="str">
            <v>TUBERÍA DE DISTRIBUCIÓN DE AGUA POTABLE</v>
          </cell>
          <cell r="C1705">
            <v>0</v>
          </cell>
          <cell r="D1705">
            <v>0</v>
          </cell>
          <cell r="E1705">
            <v>0</v>
          </cell>
          <cell r="F1705">
            <v>0</v>
          </cell>
        </row>
        <row r="1706">
          <cell r="A1706" t="str">
            <v>4.1.3.1.01.0002</v>
          </cell>
          <cell r="B1706" t="str">
            <v>DRENAJE SANITARIO O PLUVIAL</v>
          </cell>
          <cell r="C1706">
            <v>0</v>
          </cell>
          <cell r="D1706">
            <v>0</v>
          </cell>
          <cell r="E1706">
            <v>0</v>
          </cell>
          <cell r="F1706">
            <v>0</v>
          </cell>
        </row>
        <row r="1707">
          <cell r="A1707" t="str">
            <v>4.1.3.1.01.0003</v>
          </cell>
          <cell r="B1707" t="str">
            <v>GAS</v>
          </cell>
          <cell r="C1707">
            <v>0</v>
          </cell>
          <cell r="D1707">
            <v>0</v>
          </cell>
          <cell r="E1707">
            <v>0</v>
          </cell>
          <cell r="F1707">
            <v>0</v>
          </cell>
        </row>
        <row r="1708">
          <cell r="A1708" t="str">
            <v>4.1.3.1.01.0004</v>
          </cell>
          <cell r="B1708" t="str">
            <v>PAVIMENTO O REHABILITACIÓN DE PAVIMENTO</v>
          </cell>
          <cell r="C1708">
            <v>0</v>
          </cell>
          <cell r="D1708">
            <v>0</v>
          </cell>
          <cell r="E1708">
            <v>0</v>
          </cell>
          <cell r="F1708">
            <v>0</v>
          </cell>
        </row>
        <row r="1709">
          <cell r="A1709" t="str">
            <v>4.1.3.1.01.0005</v>
          </cell>
          <cell r="B1709" t="str">
            <v>GUARNICIONES</v>
          </cell>
          <cell r="C1709">
            <v>0</v>
          </cell>
          <cell r="D1709">
            <v>0</v>
          </cell>
          <cell r="E1709">
            <v>0</v>
          </cell>
          <cell r="F1709">
            <v>0</v>
          </cell>
        </row>
        <row r="1710">
          <cell r="A1710" t="str">
            <v>4.1.3.1.01.0006</v>
          </cell>
          <cell r="B1710" t="str">
            <v>BANQUETAS Y ESCALINATAS</v>
          </cell>
          <cell r="C1710">
            <v>0</v>
          </cell>
          <cell r="D1710">
            <v>0</v>
          </cell>
          <cell r="E1710">
            <v>0</v>
          </cell>
          <cell r="F1710">
            <v>0</v>
          </cell>
        </row>
        <row r="1711">
          <cell r="A1711" t="str">
            <v>4.1.3.1.01.0007</v>
          </cell>
          <cell r="B1711" t="str">
            <v>ALUMBRADO PÚBLICO</v>
          </cell>
          <cell r="C1711">
            <v>0</v>
          </cell>
          <cell r="D1711">
            <v>0</v>
          </cell>
          <cell r="E1711">
            <v>0</v>
          </cell>
          <cell r="F1711">
            <v>0</v>
          </cell>
        </row>
        <row r="1712">
          <cell r="A1712" t="str">
            <v>4.1.3.1.01.0008</v>
          </cell>
          <cell r="B1712" t="str">
            <v>TOMAS DOMICILIARIAS (AGUA POTABLE)</v>
          </cell>
          <cell r="C1712">
            <v>0</v>
          </cell>
          <cell r="D1712">
            <v>0</v>
          </cell>
          <cell r="E1712">
            <v>0</v>
          </cell>
          <cell r="F1712">
            <v>0</v>
          </cell>
        </row>
        <row r="1713">
          <cell r="A1713" t="str">
            <v>4.1.3.1.01.0009</v>
          </cell>
          <cell r="B1713" t="str">
            <v>ORNATO Y FORESTACIÓN</v>
          </cell>
          <cell r="C1713">
            <v>0</v>
          </cell>
          <cell r="D1713">
            <v>0</v>
          </cell>
          <cell r="E1713">
            <v>0</v>
          </cell>
          <cell r="F1713">
            <v>0</v>
          </cell>
        </row>
        <row r="1714">
          <cell r="A1714" t="str">
            <v>4.1.3.1.01.0010</v>
          </cell>
          <cell r="B1714" t="str">
            <v>ELECTRIFICACIÓN</v>
          </cell>
          <cell r="C1714">
            <v>0</v>
          </cell>
          <cell r="D1714">
            <v>0</v>
          </cell>
          <cell r="E1714">
            <v>0</v>
          </cell>
          <cell r="F1714">
            <v>0</v>
          </cell>
        </row>
        <row r="1715">
          <cell r="A1715" t="str">
            <v>4.1.3.1.01.0011</v>
          </cell>
          <cell r="B1715" t="str">
            <v>OBRAS DE REHABILITACIÓN Y MANTENIMIENTO</v>
          </cell>
          <cell r="C1715">
            <v>0</v>
          </cell>
          <cell r="D1715">
            <v>0</v>
          </cell>
          <cell r="E1715">
            <v>0</v>
          </cell>
          <cell r="F1715">
            <v>0</v>
          </cell>
        </row>
        <row r="1716">
          <cell r="A1716" t="str">
            <v>4.1.3.1.01.0030</v>
          </cell>
          <cell r="B1716" t="str">
            <v>OBRAS INTEGRALES</v>
          </cell>
          <cell r="C1716">
            <v>0</v>
          </cell>
          <cell r="D1716">
            <v>0</v>
          </cell>
          <cell r="E1716">
            <v>0</v>
          </cell>
          <cell r="F1716">
            <v>0</v>
          </cell>
        </row>
        <row r="1717">
          <cell r="A1717" t="str">
            <v>4.1.3.1.01.0040</v>
          </cell>
          <cell r="B1717" t="str">
            <v>ACTUALIZACIONES</v>
          </cell>
          <cell r="C1717">
            <v>0</v>
          </cell>
          <cell r="D1717">
            <v>0</v>
          </cell>
          <cell r="E1717">
            <v>0</v>
          </cell>
          <cell r="F1717">
            <v>0</v>
          </cell>
        </row>
        <row r="1718">
          <cell r="A1718" t="str">
            <v>4.1.3.1.01.0050</v>
          </cell>
          <cell r="B1718" t="str">
            <v>SUBSIDIO (CARGO)</v>
          </cell>
          <cell r="C1718">
            <v>0</v>
          </cell>
          <cell r="D1718">
            <v>0</v>
          </cell>
          <cell r="E1718">
            <v>0</v>
          </cell>
          <cell r="F1718">
            <v>0</v>
          </cell>
        </row>
        <row r="1719">
          <cell r="A1719" t="str">
            <v>4.1.3.2.00.0000</v>
          </cell>
          <cell r="B1719" t="str">
            <v>CONTRIBUCIONES DE MEJORAS NO COMPRENDIDAS EN LA LEY DE INGRESOS VIGENTE, CAUSADAS EN EJERCICIOS FISCALES ANTERIORES PENDIENTES DE LIQUIDACIÓN O PAGO</v>
          </cell>
          <cell r="C1719">
            <v>0</v>
          </cell>
          <cell r="D1719">
            <v>0</v>
          </cell>
          <cell r="E1719">
            <v>0</v>
          </cell>
          <cell r="F1719">
            <v>0</v>
          </cell>
        </row>
        <row r="1720">
          <cell r="A1720" t="str">
            <v>4.1.4.0.00.0000</v>
          </cell>
          <cell r="B1720" t="str">
            <v>DERECHOS</v>
          </cell>
          <cell r="C1720">
            <v>0</v>
          </cell>
          <cell r="D1720">
            <v>6640897.0700000003</v>
          </cell>
          <cell r="E1720">
            <v>38493115.700000003</v>
          </cell>
          <cell r="F1720">
            <v>31852218.629999999</v>
          </cell>
        </row>
        <row r="1721">
          <cell r="A1721" t="str">
            <v>4.1.4.1.00.0000</v>
          </cell>
          <cell r="B1721" t="str">
            <v>DERECHOS POR EL USO, GOCE, APROVECHAMIENTO O EXPLOTACIÓN DE BIENES DE DOMINIO PÚBLICO</v>
          </cell>
          <cell r="C1721">
            <v>0</v>
          </cell>
          <cell r="D1721">
            <v>980702.22</v>
          </cell>
          <cell r="E1721">
            <v>20667248.449999999</v>
          </cell>
          <cell r="F1721">
            <v>19686546.23</v>
          </cell>
        </row>
        <row r="1722">
          <cell r="A1722" t="str">
            <v>4.1.4.1.01.0000</v>
          </cell>
          <cell r="B1722" t="str">
            <v>POR OCUPACIÓN DE VÍA PÚBLICA</v>
          </cell>
          <cell r="C1722">
            <v>0</v>
          </cell>
          <cell r="D1722">
            <v>980702.22</v>
          </cell>
          <cell r="E1722">
            <v>20667248.449999999</v>
          </cell>
          <cell r="F1722">
            <v>19686546.23</v>
          </cell>
        </row>
        <row r="1723">
          <cell r="A1723" t="str">
            <v>4.1.4.1.01.0001</v>
          </cell>
          <cell r="B1723" t="str">
            <v>INSTALACIONES FIJAS Y SEMIFIJAS</v>
          </cell>
          <cell r="C1723">
            <v>0</v>
          </cell>
          <cell r="D1723">
            <v>23062.85</v>
          </cell>
          <cell r="E1723">
            <v>164500.10999999999</v>
          </cell>
          <cell r="F1723">
            <v>141437.26</v>
          </cell>
        </row>
        <row r="1724">
          <cell r="A1724" t="str">
            <v>4.1.4.1.01.0002</v>
          </cell>
          <cell r="B1724" t="str">
            <v>OTRAS OCUPACIONES (ECOLOGÍA)</v>
          </cell>
          <cell r="C1724">
            <v>0</v>
          </cell>
          <cell r="D1724">
            <v>14226.68</v>
          </cell>
          <cell r="E1724">
            <v>684400.4</v>
          </cell>
          <cell r="F1724">
            <v>670173.72</v>
          </cell>
        </row>
        <row r="1725">
          <cell r="A1725" t="str">
            <v>4.1.4.1.01.0003</v>
          </cell>
          <cell r="B1725" t="str">
            <v>SITIOS DE AUTOMÓVILES O CAMIONES DE CARGA</v>
          </cell>
          <cell r="C1725">
            <v>0</v>
          </cell>
          <cell r="D1725">
            <v>14905.31</v>
          </cell>
          <cell r="E1725">
            <v>74055.66</v>
          </cell>
          <cell r="F1725">
            <v>59150.35</v>
          </cell>
        </row>
        <row r="1726">
          <cell r="A1726" t="str">
            <v>4.1.4.1.01.0004</v>
          </cell>
          <cell r="B1726" t="str">
            <v>ESTACIONAMIENTOS EXCLUSIVOS</v>
          </cell>
          <cell r="C1726">
            <v>0</v>
          </cell>
          <cell r="D1726">
            <v>240592.89</v>
          </cell>
          <cell r="E1726">
            <v>15311679.529999999</v>
          </cell>
          <cell r="F1726">
            <v>15071086.640000001</v>
          </cell>
        </row>
        <row r="1727">
          <cell r="A1727" t="str">
            <v>4.1.4.1.01.0005</v>
          </cell>
          <cell r="B1727" t="str">
            <v>PARQUÍMETROS</v>
          </cell>
          <cell r="C1727">
            <v>0</v>
          </cell>
          <cell r="D1727">
            <v>663841.5</v>
          </cell>
          <cell r="E1727">
            <v>2019104.5</v>
          </cell>
          <cell r="F1727">
            <v>1355263</v>
          </cell>
        </row>
        <row r="1728">
          <cell r="A1728" t="str">
            <v>4.1.4.1.01.0006</v>
          </cell>
          <cell r="B1728" t="str">
            <v>ORGANISMOS DESCENTRALIZADOS</v>
          </cell>
          <cell r="C1728">
            <v>0</v>
          </cell>
          <cell r="D1728">
            <v>0</v>
          </cell>
          <cell r="E1728">
            <v>0</v>
          </cell>
          <cell r="F1728">
            <v>0</v>
          </cell>
        </row>
        <row r="1729">
          <cell r="A1729" t="str">
            <v>4.1.4.1.01.0007</v>
          </cell>
          <cell r="B1729" t="str">
            <v>PEDESTALES Y ACCESORIOS</v>
          </cell>
          <cell r="C1729">
            <v>0</v>
          </cell>
          <cell r="D1729">
            <v>0</v>
          </cell>
          <cell r="E1729">
            <v>0</v>
          </cell>
          <cell r="F1729">
            <v>0</v>
          </cell>
        </row>
        <row r="1730">
          <cell r="A1730" t="str">
            <v>4.1.4.1.01.0008</v>
          </cell>
          <cell r="B1730" t="str">
            <v>PERMISOS DE CIRCULAR CARGA PESADA</v>
          </cell>
          <cell r="C1730">
            <v>0</v>
          </cell>
          <cell r="D1730">
            <v>1459.58</v>
          </cell>
          <cell r="E1730">
            <v>1780841.16</v>
          </cell>
          <cell r="F1730">
            <v>1779381.58</v>
          </cell>
        </row>
        <row r="1731">
          <cell r="A1731" t="str">
            <v>4.1.4.1.01.0009</v>
          </cell>
          <cell r="B1731" t="str">
            <v>PERMISOS MERCADOS AMBULANTES</v>
          </cell>
          <cell r="C1731">
            <v>0</v>
          </cell>
          <cell r="D1731">
            <v>22613.41</v>
          </cell>
          <cell r="E1731">
            <v>23950.54</v>
          </cell>
          <cell r="F1731">
            <v>1337.13</v>
          </cell>
        </row>
        <row r="1732">
          <cell r="A1732" t="str">
            <v>4.1.4.1.01.0010</v>
          </cell>
          <cell r="B1732" t="str">
            <v>MATERIAL EN VÍA PÚBLICA</v>
          </cell>
          <cell r="C1732">
            <v>0</v>
          </cell>
          <cell r="D1732">
            <v>0</v>
          </cell>
          <cell r="E1732">
            <v>0</v>
          </cell>
          <cell r="F1732">
            <v>0</v>
          </cell>
        </row>
        <row r="1733">
          <cell r="A1733" t="str">
            <v>4.1.4.1.01.0011</v>
          </cell>
          <cell r="B1733" t="str">
            <v>CIERRE DE CALLES</v>
          </cell>
          <cell r="C1733">
            <v>0</v>
          </cell>
          <cell r="D1733">
            <v>0</v>
          </cell>
          <cell r="E1733">
            <v>0</v>
          </cell>
          <cell r="F1733">
            <v>0</v>
          </cell>
        </row>
        <row r="1734">
          <cell r="A1734" t="str">
            <v>4.1.4.1.01.0012</v>
          </cell>
          <cell r="B1734" t="str">
            <v>PUENTES PRIVADOS OCUP. VÍA PÚBLICA</v>
          </cell>
          <cell r="C1734">
            <v>0</v>
          </cell>
          <cell r="D1734">
            <v>0</v>
          </cell>
          <cell r="E1734">
            <v>608716.55000000005</v>
          </cell>
          <cell r="F1734">
            <v>608716.55000000005</v>
          </cell>
        </row>
        <row r="1735">
          <cell r="A1735" t="str">
            <v>4.1.4.1.01.0040</v>
          </cell>
          <cell r="B1735" t="str">
            <v>ACTUALIZACIONES</v>
          </cell>
          <cell r="C1735">
            <v>0</v>
          </cell>
          <cell r="D1735">
            <v>0</v>
          </cell>
          <cell r="E1735">
            <v>0</v>
          </cell>
          <cell r="F1735">
            <v>0</v>
          </cell>
        </row>
        <row r="1736">
          <cell r="A1736" t="str">
            <v>4.1.4.1.01.0050</v>
          </cell>
          <cell r="B1736" t="str">
            <v>SUBSIDIO (CARGO)</v>
          </cell>
          <cell r="C1736">
            <v>0</v>
          </cell>
          <cell r="D1736">
            <v>0</v>
          </cell>
          <cell r="E1736">
            <v>0</v>
          </cell>
          <cell r="F1736">
            <v>0</v>
          </cell>
        </row>
        <row r="1737">
          <cell r="A1737" t="str">
            <v>4.1.4.3.00.0000</v>
          </cell>
          <cell r="B1737" t="str">
            <v>DERECHOS POR PRESTACIÓN DE SERVICIOS</v>
          </cell>
          <cell r="C1737">
            <v>0</v>
          </cell>
          <cell r="D1737">
            <v>5406118</v>
          </cell>
          <cell r="E1737">
            <v>16938676.16</v>
          </cell>
          <cell r="F1737">
            <v>11532558.16</v>
          </cell>
        </row>
        <row r="1738">
          <cell r="A1738" t="str">
            <v>4.1.4.3.01.0000</v>
          </cell>
          <cell r="B1738" t="str">
            <v>POR SERVICIOS PÚBLICOS</v>
          </cell>
          <cell r="C1738">
            <v>0</v>
          </cell>
          <cell r="D1738">
            <v>0</v>
          </cell>
          <cell r="E1738">
            <v>0</v>
          </cell>
          <cell r="F1738">
            <v>0</v>
          </cell>
        </row>
        <row r="1739">
          <cell r="A1739" t="str">
            <v>4.1.4.3.01.0001</v>
          </cell>
          <cell r="B1739" t="str">
            <v>RASTRO</v>
          </cell>
          <cell r="C1739">
            <v>0</v>
          </cell>
          <cell r="D1739">
            <v>0</v>
          </cell>
          <cell r="E1739">
            <v>0</v>
          </cell>
          <cell r="F1739">
            <v>0</v>
          </cell>
        </row>
        <row r="1740">
          <cell r="A1740" t="str">
            <v>4.1.4.3.01.0002</v>
          </cell>
          <cell r="B1740" t="str">
            <v>REFRIGERACIÓN</v>
          </cell>
          <cell r="C1740">
            <v>0</v>
          </cell>
          <cell r="D1740">
            <v>0</v>
          </cell>
          <cell r="E1740">
            <v>0</v>
          </cell>
          <cell r="F1740">
            <v>0</v>
          </cell>
        </row>
        <row r="1741">
          <cell r="A1741" t="str">
            <v>4.1.4.3.01.0003</v>
          </cell>
          <cell r="B1741" t="str">
            <v>SERVICIOS EN MATERIA SANITARIA</v>
          </cell>
          <cell r="C1741">
            <v>0</v>
          </cell>
          <cell r="D1741">
            <v>0</v>
          </cell>
          <cell r="E1741">
            <v>0</v>
          </cell>
          <cell r="F1741">
            <v>0</v>
          </cell>
        </row>
        <row r="1742">
          <cell r="A1742" t="str">
            <v>4.1.4.3.01.0004</v>
          </cell>
          <cell r="B1742" t="str">
            <v>SERVICIOS MUNICIPALES DE CEMENTERIOS</v>
          </cell>
          <cell r="C1742">
            <v>0</v>
          </cell>
          <cell r="D1742">
            <v>0</v>
          </cell>
          <cell r="E1742">
            <v>0</v>
          </cell>
          <cell r="F1742">
            <v>0</v>
          </cell>
        </row>
        <row r="1743">
          <cell r="A1743" t="str">
            <v>4.1.4.3.01.0040</v>
          </cell>
          <cell r="B1743" t="str">
            <v>ACTUALIZACIONES</v>
          </cell>
          <cell r="C1743">
            <v>0</v>
          </cell>
          <cell r="D1743">
            <v>0</v>
          </cell>
          <cell r="E1743">
            <v>0</v>
          </cell>
          <cell r="F1743">
            <v>0</v>
          </cell>
        </row>
        <row r="1744">
          <cell r="A1744" t="str">
            <v>4.1.4.3.02.0000</v>
          </cell>
          <cell r="B1744" t="str">
            <v>POR CONSTRUCCIONES Y URBANIZACIONES</v>
          </cell>
          <cell r="C1744">
            <v>0</v>
          </cell>
          <cell r="D1744">
            <v>549334.76</v>
          </cell>
          <cell r="E1744">
            <v>2658729.69</v>
          </cell>
          <cell r="F1744">
            <v>2109394.9300000002</v>
          </cell>
        </row>
        <row r="1745">
          <cell r="A1745" t="str">
            <v>4.1.4.3.02.0001</v>
          </cell>
          <cell r="B1745" t="str">
            <v>EXAMEN Y APROBACIÓN DE PLANOS DE CONSTRUCCIÓN</v>
          </cell>
          <cell r="C1745">
            <v>0</v>
          </cell>
          <cell r="D1745">
            <v>349234.33</v>
          </cell>
          <cell r="E1745">
            <v>1746171.68</v>
          </cell>
          <cell r="F1745">
            <v>1396937.35</v>
          </cell>
        </row>
        <row r="1746">
          <cell r="A1746" t="str">
            <v>4.1.4.3.02.0002</v>
          </cell>
          <cell r="B1746" t="str">
            <v>CONSTRUCCIÓN O RECONSTRUCCIÓN DE BANQUETAS</v>
          </cell>
          <cell r="C1746">
            <v>0</v>
          </cell>
          <cell r="D1746">
            <v>0</v>
          </cell>
          <cell r="E1746">
            <v>0</v>
          </cell>
          <cell r="F1746">
            <v>0</v>
          </cell>
        </row>
        <row r="1747">
          <cell r="A1747" t="str">
            <v>4.1.4.3.02.0003</v>
          </cell>
          <cell r="B1747" t="str">
            <v>PERMISO PARA LA INTRODUCCIÓN SUBTERRÁNEA</v>
          </cell>
          <cell r="C1747">
            <v>0</v>
          </cell>
          <cell r="D1747">
            <v>0</v>
          </cell>
          <cell r="E1747">
            <v>0</v>
          </cell>
          <cell r="F1747">
            <v>0</v>
          </cell>
        </row>
        <row r="1748">
          <cell r="A1748" t="str">
            <v>4.1.4.3.02.0004</v>
          </cell>
          <cell r="B1748" t="str">
            <v>SUBDIVISIONES, PARCELACIONES, FUSIONES</v>
          </cell>
          <cell r="C1748">
            <v>0</v>
          </cell>
          <cell r="D1748">
            <v>12771.35</v>
          </cell>
          <cell r="E1748">
            <v>63856.800000000003</v>
          </cell>
          <cell r="F1748">
            <v>51085.45</v>
          </cell>
        </row>
        <row r="1749">
          <cell r="A1749" t="str">
            <v>4.1.4.3.02.0005</v>
          </cell>
          <cell r="B1749" t="str">
            <v>INICIO DE TRÁMITE DE LICENCIA DE USO DE SUELO O EDIFICACIONES</v>
          </cell>
          <cell r="C1749">
            <v>0</v>
          </cell>
          <cell r="D1749">
            <v>14302.64</v>
          </cell>
          <cell r="E1749">
            <v>74432.53</v>
          </cell>
          <cell r="F1749">
            <v>60129.89</v>
          </cell>
        </row>
        <row r="1750">
          <cell r="A1750" t="str">
            <v>4.1.4.3.02.0006</v>
          </cell>
          <cell r="B1750" t="str">
            <v>LICENCIA DE USO DE SUELO O EDIFICACIONES</v>
          </cell>
          <cell r="C1750">
            <v>0</v>
          </cell>
          <cell r="D1750">
            <v>169163.98</v>
          </cell>
          <cell r="E1750">
            <v>754957.4</v>
          </cell>
          <cell r="F1750">
            <v>585793.42000000004</v>
          </cell>
        </row>
        <row r="1751">
          <cell r="A1751" t="str">
            <v>4.1.4.3.02.0007</v>
          </cell>
          <cell r="B1751" t="str">
            <v>FACTIBILIDAD Y AUTORIZACIÓN DE REGÍMENES</v>
          </cell>
          <cell r="C1751">
            <v>0</v>
          </cell>
          <cell r="D1751">
            <v>0</v>
          </cell>
          <cell r="E1751">
            <v>0</v>
          </cell>
          <cell r="F1751">
            <v>0</v>
          </cell>
        </row>
        <row r="1752">
          <cell r="A1752" t="str">
            <v>4.1.4.3.02.0008</v>
          </cell>
          <cell r="B1752" t="str">
            <v>AUTORIZACIÓN DE FRACCIONAMIENTOS</v>
          </cell>
          <cell r="C1752">
            <v>0</v>
          </cell>
          <cell r="D1752">
            <v>1423.09</v>
          </cell>
          <cell r="E1752">
            <v>7115.47</v>
          </cell>
          <cell r="F1752">
            <v>5692.38</v>
          </cell>
        </row>
        <row r="1753">
          <cell r="A1753" t="str">
            <v>4.1.4.3.02.0009</v>
          </cell>
          <cell r="B1753" t="str">
            <v>REGULARIZACIÓN Y ORDENAMIENTO URBANO EN FRACCIONAMIENTOS Y EN LICENCIA DE USO DE SUELO O EDIFICACIONES</v>
          </cell>
          <cell r="C1753">
            <v>0</v>
          </cell>
          <cell r="D1753">
            <v>0</v>
          </cell>
          <cell r="E1753">
            <v>0</v>
          </cell>
          <cell r="F1753">
            <v>0</v>
          </cell>
        </row>
        <row r="1754">
          <cell r="A1754" t="str">
            <v>4.1.4.3.02.0010</v>
          </cell>
          <cell r="B1754" t="str">
            <v>EXPEDICIÓN DE COPIAS CERTIFICADAS DE PLANOS</v>
          </cell>
          <cell r="C1754">
            <v>0</v>
          </cell>
          <cell r="D1754">
            <v>0</v>
          </cell>
          <cell r="E1754">
            <v>0</v>
          </cell>
          <cell r="F1754">
            <v>0</v>
          </cell>
        </row>
        <row r="1755">
          <cell r="A1755" t="str">
            <v>4.1.4.3.02.0011</v>
          </cell>
          <cell r="B1755" t="str">
            <v>EXPEDICIÓN DE DIVERSAS CONSTANCIAS Y CERTIFICACIONES</v>
          </cell>
          <cell r="C1755">
            <v>0</v>
          </cell>
          <cell r="D1755">
            <v>0</v>
          </cell>
          <cell r="E1755">
            <v>0</v>
          </cell>
          <cell r="F1755">
            <v>0</v>
          </cell>
        </row>
        <row r="1756">
          <cell r="A1756" t="str">
            <v>4.1.4.3.02.0012</v>
          </cell>
          <cell r="B1756" t="str">
            <v>INFORMACIÓN DE ALINEAMIENTO A LA VIALIDAD</v>
          </cell>
          <cell r="C1756">
            <v>0</v>
          </cell>
          <cell r="D1756">
            <v>1642.02</v>
          </cell>
          <cell r="E1756">
            <v>8209.7999999999993</v>
          </cell>
          <cell r="F1756">
            <v>6567.78</v>
          </cell>
        </row>
        <row r="1757">
          <cell r="A1757" t="str">
            <v>4.1.4.3.02.0013</v>
          </cell>
          <cell r="B1757" t="str">
            <v>INSCRIPCIÓN DE NUEVOS FRACCIONAMIENTOS O AMPLIACIONES</v>
          </cell>
          <cell r="C1757">
            <v>0</v>
          </cell>
          <cell r="D1757">
            <v>0</v>
          </cell>
          <cell r="E1757">
            <v>0</v>
          </cell>
          <cell r="F1757">
            <v>0</v>
          </cell>
        </row>
        <row r="1758">
          <cell r="A1758" t="str">
            <v>4.1.4.3.02.0014</v>
          </cell>
          <cell r="B1758" t="str">
            <v>ASIGNACIÓN DE NÚMEROS OFICIALES</v>
          </cell>
          <cell r="C1758">
            <v>0</v>
          </cell>
          <cell r="D1758">
            <v>797.35</v>
          </cell>
          <cell r="E1758">
            <v>3986.01</v>
          </cell>
          <cell r="F1758">
            <v>3188.66</v>
          </cell>
        </row>
        <row r="1759">
          <cell r="A1759" t="str">
            <v>4.1.4.3.02.0015</v>
          </cell>
          <cell r="B1759" t="str">
            <v>NOMENCLATURAS</v>
          </cell>
          <cell r="C1759">
            <v>0</v>
          </cell>
          <cell r="D1759">
            <v>0</v>
          </cell>
          <cell r="E1759">
            <v>0</v>
          </cell>
          <cell r="F1759">
            <v>0</v>
          </cell>
        </row>
        <row r="1760">
          <cell r="A1760" t="str">
            <v>4.1.4.3.02.0016</v>
          </cell>
          <cell r="B1760" t="str">
            <v>REGULARIZACIÓN Y ALTA DE CONSTRUCCIÓN EN CATASTRO</v>
          </cell>
          <cell r="C1760">
            <v>0</v>
          </cell>
          <cell r="D1760">
            <v>0</v>
          </cell>
          <cell r="E1760">
            <v>0</v>
          </cell>
          <cell r="F1760">
            <v>0</v>
          </cell>
        </row>
        <row r="1761">
          <cell r="A1761" t="str">
            <v>4.1.4.3.02.0040</v>
          </cell>
          <cell r="B1761" t="str">
            <v>ACTUALIZACIONES</v>
          </cell>
          <cell r="C1761">
            <v>0</v>
          </cell>
          <cell r="D1761">
            <v>0</v>
          </cell>
          <cell r="E1761">
            <v>0</v>
          </cell>
          <cell r="F1761">
            <v>0</v>
          </cell>
        </row>
        <row r="1762">
          <cell r="A1762" t="str">
            <v>4.1.4.3.02.0050</v>
          </cell>
          <cell r="B1762" t="str">
            <v>SUBSIDIO (CARGO)</v>
          </cell>
          <cell r="C1762">
            <v>0</v>
          </cell>
          <cell r="D1762">
            <v>0</v>
          </cell>
          <cell r="E1762">
            <v>0</v>
          </cell>
          <cell r="F1762">
            <v>0</v>
          </cell>
        </row>
        <row r="1763">
          <cell r="A1763" t="str">
            <v>4.1.4.3.03.0000</v>
          </cell>
          <cell r="B1763" t="str">
            <v>POR CERTIFICACIONES, AUTORIZACIONES, CONSTANCIAS Y REGISTROS</v>
          </cell>
          <cell r="C1763">
            <v>0</v>
          </cell>
          <cell r="D1763">
            <v>9568.93</v>
          </cell>
          <cell r="E1763">
            <v>211631.55</v>
          </cell>
          <cell r="F1763">
            <v>202062.62</v>
          </cell>
        </row>
        <row r="1764">
          <cell r="A1764" t="str">
            <v>4.1.4.3.03.0001</v>
          </cell>
          <cell r="B1764" t="str">
            <v>EXPEDICIÓN DE CERTIFICADOS Y CONSTANCIAS</v>
          </cell>
          <cell r="C1764">
            <v>0</v>
          </cell>
          <cell r="D1764">
            <v>8863.36</v>
          </cell>
          <cell r="E1764">
            <v>162459.48000000001</v>
          </cell>
          <cell r="F1764">
            <v>153596.12</v>
          </cell>
        </row>
        <row r="1765">
          <cell r="A1765" t="str">
            <v>4.1.4.3.03.0002</v>
          </cell>
          <cell r="B1765" t="str">
            <v>CONSTANCIAS DE NO INFRACCIÓN VO.BO.</v>
          </cell>
          <cell r="C1765">
            <v>0</v>
          </cell>
          <cell r="D1765">
            <v>0</v>
          </cell>
          <cell r="E1765">
            <v>42780</v>
          </cell>
          <cell r="F1765">
            <v>42780</v>
          </cell>
        </row>
        <row r="1766">
          <cell r="A1766" t="str">
            <v>4.1.4.3.03.0003</v>
          </cell>
          <cell r="B1766" t="str">
            <v>CONSTANCIAS DE VALOR CATASTRAL</v>
          </cell>
          <cell r="C1766">
            <v>0</v>
          </cell>
          <cell r="D1766">
            <v>0</v>
          </cell>
          <cell r="E1766">
            <v>1216.3</v>
          </cell>
          <cell r="F1766">
            <v>1216.3</v>
          </cell>
        </row>
        <row r="1767">
          <cell r="A1767" t="str">
            <v>4.1.4.3.03.0004</v>
          </cell>
          <cell r="B1767" t="str">
            <v>CONSTANCIAS DE MODIFICACIÓN A PADRONES</v>
          </cell>
          <cell r="C1767">
            <v>0</v>
          </cell>
          <cell r="D1767">
            <v>0</v>
          </cell>
          <cell r="E1767">
            <v>608.15</v>
          </cell>
          <cell r="F1767">
            <v>608.15</v>
          </cell>
        </row>
        <row r="1768">
          <cell r="A1768" t="str">
            <v>4.1.4.3.03.0005</v>
          </cell>
          <cell r="B1768" t="str">
            <v>CONSTANCIA DE NO ADEUDO PREDIAL</v>
          </cell>
          <cell r="C1768">
            <v>0</v>
          </cell>
          <cell r="D1768">
            <v>0</v>
          </cell>
          <cell r="E1768">
            <v>125</v>
          </cell>
          <cell r="F1768">
            <v>125</v>
          </cell>
        </row>
        <row r="1769">
          <cell r="A1769" t="str">
            <v>4.1.4.3.03.0006</v>
          </cell>
          <cell r="B1769" t="str">
            <v>CONSTANCIA DE PERMISO EVENTOS VARIOS</v>
          </cell>
          <cell r="C1769">
            <v>0</v>
          </cell>
          <cell r="D1769">
            <v>0</v>
          </cell>
          <cell r="E1769">
            <v>0</v>
          </cell>
          <cell r="F1769">
            <v>0</v>
          </cell>
        </row>
        <row r="1770">
          <cell r="A1770" t="str">
            <v>4.1.4.3.03.0007</v>
          </cell>
          <cell r="B1770" t="str">
            <v>CONSTANCIA DE TÍTULO DE PROPIEDAD</v>
          </cell>
          <cell r="C1770">
            <v>0</v>
          </cell>
          <cell r="D1770">
            <v>0</v>
          </cell>
          <cell r="E1770">
            <v>0</v>
          </cell>
          <cell r="F1770">
            <v>0</v>
          </cell>
        </row>
        <row r="1771">
          <cell r="A1771" t="str">
            <v>4.1.4.3.03.0008</v>
          </cell>
          <cell r="B1771" t="str">
            <v>EXPEDICIÓN DE COPIAS DE PLANOS CATASTRAL</v>
          </cell>
          <cell r="C1771">
            <v>0</v>
          </cell>
          <cell r="D1771">
            <v>0</v>
          </cell>
          <cell r="E1771">
            <v>374.72</v>
          </cell>
          <cell r="F1771">
            <v>374.72</v>
          </cell>
        </row>
        <row r="1772">
          <cell r="A1772" t="str">
            <v>4.1.4.3.03.0009</v>
          </cell>
          <cell r="B1772" t="str">
            <v>DIVERSAS CONSTANCIAS Y CERTIFICACIONES</v>
          </cell>
          <cell r="C1772">
            <v>0</v>
          </cell>
          <cell r="D1772">
            <v>0</v>
          </cell>
          <cell r="E1772">
            <v>0</v>
          </cell>
          <cell r="F1772">
            <v>0</v>
          </cell>
        </row>
        <row r="1773">
          <cell r="A1773" t="str">
            <v>4.1.4.3.03.0010</v>
          </cell>
          <cell r="B1773" t="str">
            <v>BÚSQUEDA Y CERTIFICACIÓN DE DOCUMENTOS</v>
          </cell>
          <cell r="C1773">
            <v>0</v>
          </cell>
          <cell r="D1773">
            <v>705.57</v>
          </cell>
          <cell r="E1773">
            <v>4067.9</v>
          </cell>
          <cell r="F1773">
            <v>3362.33</v>
          </cell>
        </row>
        <row r="1774">
          <cell r="A1774" t="str">
            <v>4.1.4.3.03.0040</v>
          </cell>
          <cell r="B1774" t="str">
            <v>ACTUALIZACIONES</v>
          </cell>
          <cell r="C1774">
            <v>0</v>
          </cell>
          <cell r="D1774">
            <v>0</v>
          </cell>
          <cell r="E1774">
            <v>0</v>
          </cell>
          <cell r="F1774">
            <v>0</v>
          </cell>
        </row>
        <row r="1775">
          <cell r="A1775" t="str">
            <v>4.1.4.3.03.0050</v>
          </cell>
          <cell r="B1775" t="str">
            <v>SUBSIDIO (CARGO)</v>
          </cell>
          <cell r="C1775">
            <v>0</v>
          </cell>
          <cell r="D1775">
            <v>0</v>
          </cell>
          <cell r="E1775">
            <v>0</v>
          </cell>
          <cell r="F1775">
            <v>0</v>
          </cell>
        </row>
        <row r="1776">
          <cell r="A1776" t="str">
            <v>4.1.4.3.04.0000</v>
          </cell>
          <cell r="B1776" t="str">
            <v>POR INSCRIPCIÓN Y REFRENDO</v>
          </cell>
          <cell r="C1776">
            <v>0</v>
          </cell>
          <cell r="D1776">
            <v>4839682.38</v>
          </cell>
          <cell r="E1776">
            <v>10852844.48</v>
          </cell>
          <cell r="F1776">
            <v>6013162.0999999996</v>
          </cell>
        </row>
        <row r="1777">
          <cell r="A1777" t="str">
            <v>4.1.4.3.04.0001</v>
          </cell>
          <cell r="B1777" t="str">
            <v>INSCRIPCIONES POR INICIO DE ACTIVIDADES</v>
          </cell>
          <cell r="C1777">
            <v>0</v>
          </cell>
          <cell r="D1777">
            <v>0</v>
          </cell>
          <cell r="E1777">
            <v>0</v>
          </cell>
          <cell r="F1777">
            <v>0</v>
          </cell>
        </row>
        <row r="1778">
          <cell r="A1778" t="str">
            <v>4.1.4.3.04.0002</v>
          </cell>
          <cell r="B1778" t="str">
            <v>REFRENDOS</v>
          </cell>
          <cell r="C1778">
            <v>0</v>
          </cell>
          <cell r="D1778">
            <v>4839682.38</v>
          </cell>
          <cell r="E1778">
            <v>10852844.48</v>
          </cell>
          <cell r="F1778">
            <v>6013162.0999999996</v>
          </cell>
        </row>
        <row r="1779">
          <cell r="A1779" t="str">
            <v>4.1.4.3.04.0003</v>
          </cell>
          <cell r="B1779" t="str">
            <v>REZAGO DE REFRENDOS</v>
          </cell>
          <cell r="C1779">
            <v>0</v>
          </cell>
          <cell r="D1779">
            <v>0</v>
          </cell>
          <cell r="E1779">
            <v>0</v>
          </cell>
          <cell r="F1779">
            <v>0</v>
          </cell>
        </row>
        <row r="1780">
          <cell r="A1780" t="str">
            <v>4.1.4.3.04.0040</v>
          </cell>
          <cell r="B1780" t="str">
            <v>ACTUALIZACIONES</v>
          </cell>
          <cell r="C1780">
            <v>0</v>
          </cell>
          <cell r="D1780">
            <v>0</v>
          </cell>
          <cell r="E1780">
            <v>0</v>
          </cell>
          <cell r="F1780">
            <v>0</v>
          </cell>
        </row>
        <row r="1781">
          <cell r="A1781" t="str">
            <v>4.1.4.3.04.0050</v>
          </cell>
          <cell r="B1781" t="str">
            <v>SUBSIDIO (CARGO)</v>
          </cell>
          <cell r="C1781">
            <v>0</v>
          </cell>
          <cell r="D1781">
            <v>0</v>
          </cell>
          <cell r="E1781">
            <v>0</v>
          </cell>
          <cell r="F1781">
            <v>0</v>
          </cell>
        </row>
        <row r="1782">
          <cell r="A1782" t="str">
            <v>4.1.4.3.05.0000</v>
          </cell>
          <cell r="B1782" t="str">
            <v>POR REVISIÓN, INSPECCIÓN Y SERVICIOS</v>
          </cell>
          <cell r="C1782">
            <v>0</v>
          </cell>
          <cell r="D1782">
            <v>0</v>
          </cell>
          <cell r="E1782">
            <v>831618.11</v>
          </cell>
          <cell r="F1782">
            <v>831618.11</v>
          </cell>
        </row>
        <row r="1783">
          <cell r="A1783" t="str">
            <v>4.1.4.3.05.0001</v>
          </cell>
          <cell r="B1783" t="str">
            <v>SERVICIOS PARA EXPEDICIÓN DE LICENCIAS DE MANEJO</v>
          </cell>
          <cell r="C1783">
            <v>0</v>
          </cell>
          <cell r="D1783">
            <v>0</v>
          </cell>
          <cell r="E1783">
            <v>677974.91</v>
          </cell>
          <cell r="F1783">
            <v>677974.91</v>
          </cell>
        </row>
        <row r="1784">
          <cell r="A1784" t="str">
            <v>4.1.4.3.05.0002</v>
          </cell>
          <cell r="B1784" t="str">
            <v>SERVICIO DE EXÁMEN MÉDICO</v>
          </cell>
          <cell r="C1784">
            <v>0</v>
          </cell>
          <cell r="D1784">
            <v>0</v>
          </cell>
          <cell r="E1784">
            <v>0</v>
          </cell>
          <cell r="F1784">
            <v>0</v>
          </cell>
        </row>
        <row r="1785">
          <cell r="A1785" t="str">
            <v>4.1.4.3.05.0003</v>
          </cell>
          <cell r="B1785" t="str">
            <v>SERVICIO DE EXÁMEN DE PERICIA PARA APROBAR EXÁMEN DE MANEJO</v>
          </cell>
          <cell r="C1785">
            <v>0</v>
          </cell>
          <cell r="D1785">
            <v>0</v>
          </cell>
          <cell r="E1785">
            <v>0</v>
          </cell>
          <cell r="F1785">
            <v>0</v>
          </cell>
        </row>
        <row r="1786">
          <cell r="A1786" t="str">
            <v>4.1.4.3.05.0004</v>
          </cell>
          <cell r="B1786" t="str">
            <v>PERMISO PROVISIONAL PARA CIRCULAR SIN PLACAS</v>
          </cell>
          <cell r="C1786">
            <v>0</v>
          </cell>
          <cell r="D1786">
            <v>0</v>
          </cell>
          <cell r="E1786">
            <v>0</v>
          </cell>
          <cell r="F1786">
            <v>0</v>
          </cell>
        </row>
        <row r="1787">
          <cell r="A1787" t="str">
            <v>4.1.4.3.05.0005</v>
          </cell>
          <cell r="B1787" t="str">
            <v>EXPEDICIÓN DE LICENCIAS DE ESTACIONAMIENTO</v>
          </cell>
          <cell r="C1787">
            <v>0</v>
          </cell>
          <cell r="D1787">
            <v>0</v>
          </cell>
          <cell r="E1787">
            <v>0</v>
          </cell>
          <cell r="F1787">
            <v>0</v>
          </cell>
        </row>
        <row r="1788">
          <cell r="A1788" t="str">
            <v>4.1.4.3.05.0006</v>
          </cell>
          <cell r="B1788" t="str">
            <v>INSPECCIONES PREVISTAS EN LOS REGLAMENTOS</v>
          </cell>
          <cell r="C1788">
            <v>0</v>
          </cell>
          <cell r="D1788">
            <v>0</v>
          </cell>
          <cell r="E1788">
            <v>122066.4</v>
          </cell>
          <cell r="F1788">
            <v>122066.4</v>
          </cell>
        </row>
        <row r="1789">
          <cell r="A1789" t="str">
            <v>4.1.4.3.05.0007</v>
          </cell>
          <cell r="B1789" t="str">
            <v>SERVICIO DE INSPECCIÓN SANITARIA</v>
          </cell>
          <cell r="C1789">
            <v>0</v>
          </cell>
          <cell r="D1789">
            <v>0</v>
          </cell>
          <cell r="E1789">
            <v>0</v>
          </cell>
          <cell r="F1789">
            <v>0</v>
          </cell>
        </row>
        <row r="1790">
          <cell r="A1790" t="str">
            <v>4.1.4.3.05.0008</v>
          </cell>
          <cell r="B1790" t="str">
            <v>SERVICIOS DE REVISIÓN DE DOCUMENTACIÓN DEL ISAI</v>
          </cell>
          <cell r="C1790">
            <v>0</v>
          </cell>
          <cell r="D1790">
            <v>0</v>
          </cell>
          <cell r="E1790">
            <v>0</v>
          </cell>
          <cell r="F1790">
            <v>0</v>
          </cell>
        </row>
        <row r="1791">
          <cell r="A1791" t="str">
            <v>4.1.4.3.05.0009</v>
          </cell>
          <cell r="B1791" t="str">
            <v>SERVICIOS SANITARIOS</v>
          </cell>
          <cell r="C1791">
            <v>0</v>
          </cell>
          <cell r="D1791">
            <v>0</v>
          </cell>
          <cell r="E1791">
            <v>0</v>
          </cell>
          <cell r="F1791">
            <v>0</v>
          </cell>
        </row>
        <row r="1792">
          <cell r="A1792" t="str">
            <v>4.1.4.3.05.0010</v>
          </cell>
          <cell r="B1792" t="str">
            <v>SERVICIOS DE ESCRITURACIÓN</v>
          </cell>
          <cell r="C1792">
            <v>0</v>
          </cell>
          <cell r="D1792">
            <v>0</v>
          </cell>
          <cell r="E1792">
            <v>0</v>
          </cell>
          <cell r="F1792">
            <v>0</v>
          </cell>
        </row>
        <row r="1793">
          <cell r="A1793" t="str">
            <v>4.1.4.3.05.0011</v>
          </cell>
          <cell r="B1793" t="str">
            <v>OTROS SERVICIOS</v>
          </cell>
          <cell r="C1793">
            <v>0</v>
          </cell>
          <cell r="D1793">
            <v>0</v>
          </cell>
          <cell r="E1793">
            <v>0</v>
          </cell>
          <cell r="F1793">
            <v>0</v>
          </cell>
        </row>
        <row r="1794">
          <cell r="A1794" t="str">
            <v>4.1.4.3.05.0012</v>
          </cell>
          <cell r="B1794" t="str">
            <v>SERVICIO TRAMITE DE PASAPORTES</v>
          </cell>
          <cell r="C1794">
            <v>0</v>
          </cell>
          <cell r="D1794">
            <v>0</v>
          </cell>
          <cell r="E1794">
            <v>0</v>
          </cell>
          <cell r="F1794">
            <v>0</v>
          </cell>
        </row>
        <row r="1795">
          <cell r="A1795" t="str">
            <v>4.1.4.3.05.0013</v>
          </cell>
          <cell r="B1795" t="str">
            <v>TRAMITACIÓN DE RECLUTAMIENTO (CARTILLA MILITAR)</v>
          </cell>
          <cell r="C1795">
            <v>0</v>
          </cell>
          <cell r="D1795">
            <v>0</v>
          </cell>
          <cell r="E1795">
            <v>0</v>
          </cell>
          <cell r="F1795">
            <v>0</v>
          </cell>
        </row>
        <row r="1796">
          <cell r="A1796" t="str">
            <v>4.1.4.3.05.0014</v>
          </cell>
          <cell r="B1796" t="str">
            <v>SERVICIOS MÉDICOS EXTERNOS</v>
          </cell>
          <cell r="C1796">
            <v>0</v>
          </cell>
          <cell r="D1796">
            <v>0</v>
          </cell>
          <cell r="E1796">
            <v>0</v>
          </cell>
          <cell r="F1796">
            <v>0</v>
          </cell>
        </row>
        <row r="1797">
          <cell r="A1797" t="str">
            <v>4.1.4.3.05.0015</v>
          </cell>
          <cell r="B1797" t="str">
            <v>PERMISO PROVISIONAL P/CIRCULAR ZONA PROHIBIDA</v>
          </cell>
          <cell r="C1797">
            <v>0</v>
          </cell>
          <cell r="D1797">
            <v>0</v>
          </cell>
          <cell r="E1797">
            <v>0</v>
          </cell>
          <cell r="F1797">
            <v>0</v>
          </cell>
        </row>
        <row r="1798">
          <cell r="A1798" t="str">
            <v>4.1.4.3.05.0016</v>
          </cell>
          <cell r="B1798" t="str">
            <v>PERMISO P/CIRCULAR CON EXCESO DIMENSIONES</v>
          </cell>
          <cell r="C1798">
            <v>0</v>
          </cell>
          <cell r="D1798">
            <v>0</v>
          </cell>
          <cell r="E1798">
            <v>0</v>
          </cell>
          <cell r="F1798">
            <v>0</v>
          </cell>
        </row>
        <row r="1799">
          <cell r="A1799" t="str">
            <v>4.1.4.3.05.0017</v>
          </cell>
          <cell r="B1799" t="str">
            <v>APOYO OPERATIVO PARA EVENTOS EN VÍA PÚBLICA</v>
          </cell>
          <cell r="C1799">
            <v>0</v>
          </cell>
          <cell r="D1799">
            <v>0</v>
          </cell>
          <cell r="E1799">
            <v>31276.799999999999</v>
          </cell>
          <cell r="F1799">
            <v>31276.799999999999</v>
          </cell>
        </row>
        <row r="1800">
          <cell r="A1800" t="str">
            <v>4.1.4.3.05.0018</v>
          </cell>
          <cell r="B1800" t="str">
            <v>SERVICIO DE INTERVENTORES</v>
          </cell>
          <cell r="C1800">
            <v>0</v>
          </cell>
          <cell r="D1800">
            <v>0</v>
          </cell>
          <cell r="E1800">
            <v>300</v>
          </cell>
          <cell r="F1800">
            <v>300</v>
          </cell>
        </row>
        <row r="1801">
          <cell r="A1801" t="str">
            <v>4.1.4.3.05.0040</v>
          </cell>
          <cell r="B1801" t="str">
            <v>ACTUALIZACIONES</v>
          </cell>
          <cell r="C1801">
            <v>0</v>
          </cell>
          <cell r="D1801">
            <v>0</v>
          </cell>
          <cell r="E1801">
            <v>0</v>
          </cell>
          <cell r="F1801">
            <v>0</v>
          </cell>
        </row>
        <row r="1802">
          <cell r="A1802" t="str">
            <v>4.1.4.3.05.0050</v>
          </cell>
          <cell r="B1802" t="str">
            <v>SUBSIDIO (CARGO)</v>
          </cell>
          <cell r="C1802">
            <v>0</v>
          </cell>
          <cell r="D1802">
            <v>0</v>
          </cell>
          <cell r="E1802">
            <v>0</v>
          </cell>
          <cell r="F1802">
            <v>0</v>
          </cell>
        </row>
        <row r="1803">
          <cell r="A1803" t="str">
            <v>4.1.4.3.06.0000</v>
          </cell>
          <cell r="B1803" t="str">
            <v>POR EXPEDICIÓN DE LICENCIAS</v>
          </cell>
          <cell r="C1803">
            <v>0</v>
          </cell>
          <cell r="D1803">
            <v>7531.93</v>
          </cell>
          <cell r="E1803">
            <v>37659.39</v>
          </cell>
          <cell r="F1803">
            <v>30127.46</v>
          </cell>
        </row>
        <row r="1804">
          <cell r="A1804" t="str">
            <v>4.1.4.3.06.0001</v>
          </cell>
          <cell r="B1804" t="str">
            <v>ANUNCIOS</v>
          </cell>
          <cell r="C1804">
            <v>0</v>
          </cell>
          <cell r="D1804">
            <v>7531.93</v>
          </cell>
          <cell r="E1804">
            <v>37659.39</v>
          </cell>
          <cell r="F1804">
            <v>30127.46</v>
          </cell>
        </row>
        <row r="1805">
          <cell r="A1805" t="str">
            <v>4.1.4.3.06.0002</v>
          </cell>
          <cell r="B1805" t="str">
            <v>LICENCIA PERMISO PROVISIONAL ALCOHOLES</v>
          </cell>
          <cell r="C1805">
            <v>0</v>
          </cell>
          <cell r="D1805">
            <v>0</v>
          </cell>
          <cell r="E1805">
            <v>0</v>
          </cell>
          <cell r="F1805">
            <v>0</v>
          </cell>
        </row>
        <row r="1806">
          <cell r="A1806" t="str">
            <v>4.1.4.3.06.0003</v>
          </cell>
          <cell r="B1806" t="str">
            <v>LICENCIA DE OPERACIÓN DE ECOLOGÍA</v>
          </cell>
          <cell r="C1806">
            <v>0</v>
          </cell>
          <cell r="D1806">
            <v>0</v>
          </cell>
          <cell r="E1806">
            <v>0</v>
          </cell>
          <cell r="F1806">
            <v>0</v>
          </cell>
        </row>
        <row r="1807">
          <cell r="A1807" t="str">
            <v>4.1.4.3.06.0004</v>
          </cell>
          <cell r="B1807" t="str">
            <v>LICENCIA COMISIONES DE BOX Y LUCHA</v>
          </cell>
          <cell r="C1807">
            <v>0</v>
          </cell>
          <cell r="D1807">
            <v>0</v>
          </cell>
          <cell r="E1807">
            <v>0</v>
          </cell>
          <cell r="F1807">
            <v>0</v>
          </cell>
        </row>
        <row r="1808">
          <cell r="A1808" t="str">
            <v>4.1.4.3.06.0040</v>
          </cell>
          <cell r="B1808" t="str">
            <v>ACTUALIZACIONES</v>
          </cell>
          <cell r="C1808">
            <v>0</v>
          </cell>
          <cell r="D1808">
            <v>0</v>
          </cell>
          <cell r="E1808">
            <v>0</v>
          </cell>
          <cell r="F1808">
            <v>0</v>
          </cell>
        </row>
        <row r="1809">
          <cell r="A1809" t="str">
            <v>4.1.4.3.06.0050</v>
          </cell>
          <cell r="B1809" t="str">
            <v>SUBSIDIO (CARGO)</v>
          </cell>
          <cell r="C1809">
            <v>0</v>
          </cell>
          <cell r="D1809">
            <v>0</v>
          </cell>
          <cell r="E1809">
            <v>0</v>
          </cell>
          <cell r="F1809">
            <v>0</v>
          </cell>
        </row>
        <row r="1810">
          <cell r="A1810" t="str">
            <v>4.1.4.3.07.0000</v>
          </cell>
          <cell r="B1810" t="str">
            <v>POR CONTROL Y LIMPIEZA DE LOTES BALDÍOS</v>
          </cell>
          <cell r="C1810">
            <v>0</v>
          </cell>
          <cell r="D1810">
            <v>0</v>
          </cell>
          <cell r="E1810">
            <v>0</v>
          </cell>
          <cell r="F1810">
            <v>0</v>
          </cell>
        </row>
        <row r="1811">
          <cell r="A1811" t="str">
            <v>4.1.4.3.07.0001</v>
          </cell>
          <cell r="B1811" t="str">
            <v>DESMONTE, DESHIERBE O LIMPIEZA DE INMUEBLES</v>
          </cell>
          <cell r="C1811">
            <v>0</v>
          </cell>
          <cell r="D1811">
            <v>0</v>
          </cell>
          <cell r="E1811">
            <v>0</v>
          </cell>
          <cell r="F1811">
            <v>0</v>
          </cell>
        </row>
        <row r="1812">
          <cell r="A1812" t="str">
            <v>4.1.4.3.07.0002</v>
          </cell>
          <cell r="B1812" t="str">
            <v>RETIRO DE RAMAS, BASURA O ESCOMBRO</v>
          </cell>
          <cell r="C1812">
            <v>0</v>
          </cell>
          <cell r="D1812">
            <v>0</v>
          </cell>
          <cell r="E1812">
            <v>0</v>
          </cell>
          <cell r="F1812">
            <v>0</v>
          </cell>
        </row>
        <row r="1813">
          <cell r="A1813" t="str">
            <v>4.1.4.3.07.0040</v>
          </cell>
          <cell r="B1813" t="str">
            <v>ACTUALIZACIONES</v>
          </cell>
          <cell r="C1813">
            <v>0</v>
          </cell>
          <cell r="D1813">
            <v>0</v>
          </cell>
          <cell r="E1813">
            <v>0</v>
          </cell>
          <cell r="F1813">
            <v>0</v>
          </cell>
        </row>
        <row r="1814">
          <cell r="A1814" t="str">
            <v>4.1.4.3.08.0000</v>
          </cell>
          <cell r="B1814" t="str">
            <v>POR LIMPIA Y RECOLECCIÓN DE DESECHOS INDUSTRIALES Y COMERCIALES</v>
          </cell>
          <cell r="C1814">
            <v>0</v>
          </cell>
          <cell r="D1814">
            <v>0</v>
          </cell>
          <cell r="E1814">
            <v>2346192.94</v>
          </cell>
          <cell r="F1814">
            <v>2346192.94</v>
          </cell>
        </row>
        <row r="1815">
          <cell r="A1815" t="str">
            <v>4.1.4.3.08.0001</v>
          </cell>
          <cell r="B1815" t="str">
            <v>SERVICIO DE LIMPIA</v>
          </cell>
          <cell r="C1815">
            <v>0</v>
          </cell>
          <cell r="D1815">
            <v>0</v>
          </cell>
          <cell r="E1815">
            <v>2346192.94</v>
          </cell>
          <cell r="F1815">
            <v>2346192.94</v>
          </cell>
        </row>
        <row r="1816">
          <cell r="A1816" t="str">
            <v>4.1.4.3.08.0002</v>
          </cell>
          <cell r="B1816" t="str">
            <v>REZAGO DE LIMPIA</v>
          </cell>
          <cell r="C1816">
            <v>0</v>
          </cell>
          <cell r="D1816">
            <v>0</v>
          </cell>
          <cell r="E1816">
            <v>0</v>
          </cell>
          <cell r="F1816">
            <v>0</v>
          </cell>
        </row>
        <row r="1817">
          <cell r="A1817" t="str">
            <v>4.1.4.3.08.0003</v>
          </cell>
          <cell r="B1817" t="str">
            <v>USO DE RELLENO SANITARIO</v>
          </cell>
          <cell r="C1817">
            <v>0</v>
          </cell>
          <cell r="D1817">
            <v>0</v>
          </cell>
          <cell r="E1817">
            <v>0</v>
          </cell>
          <cell r="F1817">
            <v>0</v>
          </cell>
        </row>
        <row r="1818">
          <cell r="A1818" t="str">
            <v>4.1.4.3.08.0004</v>
          </cell>
          <cell r="B1818" t="str">
            <v>SERVICIO DE LIMPIEZA DE FOSAS SÉPTICAS</v>
          </cell>
          <cell r="C1818">
            <v>0</v>
          </cell>
          <cell r="D1818">
            <v>0</v>
          </cell>
          <cell r="E1818">
            <v>0</v>
          </cell>
          <cell r="F1818">
            <v>0</v>
          </cell>
        </row>
        <row r="1819">
          <cell r="A1819" t="str">
            <v>4.1.4.3.08.0005</v>
          </cell>
          <cell r="B1819" t="str">
            <v>SERVICIO DE RECOLECCIÓN DE DESECHOS INDUSTRIALES</v>
          </cell>
          <cell r="C1819">
            <v>0</v>
          </cell>
          <cell r="D1819">
            <v>0</v>
          </cell>
          <cell r="E1819">
            <v>0</v>
          </cell>
          <cell r="F1819">
            <v>0</v>
          </cell>
        </row>
        <row r="1820">
          <cell r="A1820" t="str">
            <v>4.1.4.3.08.0040</v>
          </cell>
          <cell r="B1820" t="str">
            <v>ACTUALIZACIONES</v>
          </cell>
          <cell r="C1820">
            <v>0</v>
          </cell>
          <cell r="D1820">
            <v>0</v>
          </cell>
          <cell r="E1820">
            <v>0</v>
          </cell>
          <cell r="F1820">
            <v>0</v>
          </cell>
        </row>
        <row r="1821">
          <cell r="A1821" t="str">
            <v>4.1.4.3.08.0050</v>
          </cell>
          <cell r="B1821" t="str">
            <v>SUBSIDIO (CARGO)</v>
          </cell>
          <cell r="C1821">
            <v>0</v>
          </cell>
          <cell r="D1821">
            <v>0</v>
          </cell>
          <cell r="E1821">
            <v>0</v>
          </cell>
          <cell r="F1821">
            <v>0</v>
          </cell>
        </row>
        <row r="1822">
          <cell r="A1822" t="str">
            <v>4.1.4.3.09.0000</v>
          </cell>
          <cell r="B1822" t="str">
            <v>POR ANUENCIA MUNICIPAL</v>
          </cell>
          <cell r="C1822">
            <v>0</v>
          </cell>
          <cell r="D1822">
            <v>0</v>
          </cell>
          <cell r="E1822">
            <v>0</v>
          </cell>
          <cell r="F1822">
            <v>0</v>
          </cell>
        </row>
        <row r="1823">
          <cell r="A1823" t="str">
            <v>4.1.4.3.09.0001</v>
          </cell>
          <cell r="B1823" t="str">
            <v>ANUENCIA MUNICIPAL DE LICENCIA Y/O AUTOR</v>
          </cell>
          <cell r="C1823">
            <v>0</v>
          </cell>
          <cell r="D1823">
            <v>0</v>
          </cell>
          <cell r="E1823">
            <v>0</v>
          </cell>
          <cell r="F1823">
            <v>0</v>
          </cell>
        </row>
        <row r="1824">
          <cell r="A1824" t="str">
            <v>4.1.4.3.09.0002</v>
          </cell>
          <cell r="B1824" t="str">
            <v>REVALIDACIÓN ANUAL DE ANUENCIA MUNICIPAL</v>
          </cell>
          <cell r="C1824">
            <v>0</v>
          </cell>
          <cell r="D1824">
            <v>0</v>
          </cell>
          <cell r="E1824">
            <v>0</v>
          </cell>
          <cell r="F1824">
            <v>0</v>
          </cell>
        </row>
        <row r="1825">
          <cell r="A1825" t="str">
            <v>4.1.4.3.09.0003</v>
          </cell>
          <cell r="B1825" t="str">
            <v>REZAGO DE REVALIDACIÓN DE ANUENCIA MUNICIPAL</v>
          </cell>
          <cell r="C1825">
            <v>0</v>
          </cell>
          <cell r="D1825">
            <v>0</v>
          </cell>
          <cell r="E1825">
            <v>0</v>
          </cell>
          <cell r="F1825">
            <v>0</v>
          </cell>
        </row>
        <row r="1826">
          <cell r="A1826" t="str">
            <v>4.1.4.4.00.0000</v>
          </cell>
          <cell r="B1826" t="str">
            <v>ACCESORIOS DE DERECHOS</v>
          </cell>
          <cell r="C1826">
            <v>0</v>
          </cell>
          <cell r="D1826">
            <v>105065.01</v>
          </cell>
          <cell r="E1826">
            <v>142131.89000000001</v>
          </cell>
          <cell r="F1826">
            <v>37066.879999999997</v>
          </cell>
        </row>
        <row r="1827">
          <cell r="A1827" t="str">
            <v>4.1.4.4.01.0000</v>
          </cell>
          <cell r="B1827" t="str">
            <v>RECARGOS, GASTOS DE EJECUCIÓN, SANCIONES E INDEMNIZACIONES</v>
          </cell>
          <cell r="C1827">
            <v>0</v>
          </cell>
          <cell r="D1827">
            <v>95655.95</v>
          </cell>
          <cell r="E1827">
            <v>111799.81</v>
          </cell>
          <cell r="F1827">
            <v>16143.86</v>
          </cell>
        </row>
        <row r="1828">
          <cell r="A1828" t="str">
            <v>4.1.4.4.01.0001</v>
          </cell>
          <cell r="B1828" t="str">
            <v>RECARGOS</v>
          </cell>
          <cell r="C1828">
            <v>0</v>
          </cell>
          <cell r="D1828">
            <v>95655.95</v>
          </cell>
          <cell r="E1828">
            <v>102632.24</v>
          </cell>
          <cell r="F1828">
            <v>6976.29</v>
          </cell>
        </row>
        <row r="1829">
          <cell r="A1829" t="str">
            <v>4.1.4.4.01.0002</v>
          </cell>
          <cell r="B1829" t="str">
            <v>GASTOS DE EJECUCIÓN RECARGOS</v>
          </cell>
          <cell r="C1829">
            <v>0</v>
          </cell>
          <cell r="D1829">
            <v>0</v>
          </cell>
          <cell r="E1829">
            <v>9167.57</v>
          </cell>
          <cell r="F1829">
            <v>9167.57</v>
          </cell>
        </row>
        <row r="1830">
          <cell r="A1830" t="str">
            <v>4.1.4.4.01.0003</v>
          </cell>
          <cell r="B1830" t="str">
            <v>SANCIONES RECARGOS</v>
          </cell>
          <cell r="C1830">
            <v>0</v>
          </cell>
          <cell r="D1830">
            <v>0</v>
          </cell>
          <cell r="E1830">
            <v>0</v>
          </cell>
          <cell r="F1830">
            <v>0</v>
          </cell>
        </row>
        <row r="1831">
          <cell r="A1831" t="str">
            <v>4.1.4.4.01.0004</v>
          </cell>
          <cell r="B1831" t="str">
            <v>INDEMNIZACIONES RECARGOS</v>
          </cell>
          <cell r="C1831">
            <v>0</v>
          </cell>
          <cell r="D1831">
            <v>0</v>
          </cell>
          <cell r="E1831">
            <v>0</v>
          </cell>
          <cell r="F1831">
            <v>0</v>
          </cell>
        </row>
        <row r="1832">
          <cell r="A1832" t="str">
            <v>4.1.4.4.01.0050</v>
          </cell>
          <cell r="B1832" t="str">
            <v>SUBSIDIO (CARGO)</v>
          </cell>
          <cell r="C1832">
            <v>0</v>
          </cell>
          <cell r="D1832">
            <v>0</v>
          </cell>
          <cell r="E1832">
            <v>0</v>
          </cell>
          <cell r="F1832">
            <v>0</v>
          </cell>
        </row>
        <row r="1833">
          <cell r="A1833" t="str">
            <v>4.1.4.4.02.0000</v>
          </cell>
          <cell r="B1833" t="str">
            <v>RECARGO DEL REZAGO DEL REFRENDO</v>
          </cell>
          <cell r="C1833">
            <v>0</v>
          </cell>
          <cell r="D1833">
            <v>9409.06</v>
          </cell>
          <cell r="E1833">
            <v>30332.080000000002</v>
          </cell>
          <cell r="F1833">
            <v>20923.02</v>
          </cell>
        </row>
        <row r="1834">
          <cell r="A1834" t="str">
            <v>4.1.4.4.02.0001</v>
          </cell>
          <cell r="B1834" t="str">
            <v>RECARGO DEL REZAGO DEL REFRENDO</v>
          </cell>
          <cell r="C1834">
            <v>0</v>
          </cell>
          <cell r="D1834">
            <v>9409.06</v>
          </cell>
          <cell r="E1834">
            <v>18818.09</v>
          </cell>
          <cell r="F1834">
            <v>9409.0300000000007</v>
          </cell>
        </row>
        <row r="1835">
          <cell r="A1835" t="str">
            <v>4.1.4.4.02.0002</v>
          </cell>
          <cell r="B1835" t="str">
            <v>GASTOS DE EJECUCIÓN RECARGOS DEL REZAGO DEL REFRENDO</v>
          </cell>
          <cell r="C1835">
            <v>0</v>
          </cell>
          <cell r="D1835">
            <v>0</v>
          </cell>
          <cell r="E1835">
            <v>11513.99</v>
          </cell>
          <cell r="F1835">
            <v>11513.99</v>
          </cell>
        </row>
        <row r="1836">
          <cell r="A1836" t="str">
            <v>4.1.4.4.02.0003</v>
          </cell>
          <cell r="B1836" t="str">
            <v>SANCIONES RECARGOS DEL REZAGO DEL REFRENDO</v>
          </cell>
          <cell r="C1836">
            <v>0</v>
          </cell>
          <cell r="D1836">
            <v>0</v>
          </cell>
          <cell r="E1836">
            <v>0</v>
          </cell>
          <cell r="F1836">
            <v>0</v>
          </cell>
        </row>
        <row r="1837">
          <cell r="A1837" t="str">
            <v>4.1.4.4.02.0050</v>
          </cell>
          <cell r="B1837" t="str">
            <v>SUBSIDIO (CARGO)</v>
          </cell>
          <cell r="C1837">
            <v>0</v>
          </cell>
          <cell r="D1837">
            <v>0</v>
          </cell>
          <cell r="E1837">
            <v>0</v>
          </cell>
          <cell r="F1837">
            <v>0</v>
          </cell>
        </row>
        <row r="1838">
          <cell r="A1838" t="str">
            <v>4.1.4.5.00.0000</v>
          </cell>
          <cell r="B1838" t="str">
            <v>DERECHOS NO COMPRENDIDOS EN LA LEY DE INGRESOS VIGENTES, CAUSADOS EN EJERCICIOS FISCALES ANTERIORES PENDIENTES DE LIQUIDACIÓN O PAGO</v>
          </cell>
          <cell r="C1838">
            <v>0</v>
          </cell>
          <cell r="D1838">
            <v>0</v>
          </cell>
          <cell r="E1838">
            <v>0</v>
          </cell>
          <cell r="F1838">
            <v>0</v>
          </cell>
        </row>
        <row r="1839">
          <cell r="A1839" t="str">
            <v>4.1.4.9.00.0000</v>
          </cell>
          <cell r="B1839" t="str">
            <v>OTROS DERECHOS</v>
          </cell>
          <cell r="C1839">
            <v>0</v>
          </cell>
          <cell r="D1839">
            <v>149011.84</v>
          </cell>
          <cell r="E1839">
            <v>745059.2</v>
          </cell>
          <cell r="F1839">
            <v>596047.35999999999</v>
          </cell>
        </row>
        <row r="1840">
          <cell r="A1840" t="str">
            <v>4.1.4.9.01.0000</v>
          </cell>
          <cell r="B1840" t="str">
            <v>CONTRIBUCIONES POR NUEVOS FRACCIONAMIENTOS</v>
          </cell>
          <cell r="C1840">
            <v>0</v>
          </cell>
          <cell r="D1840">
            <v>149011.84</v>
          </cell>
          <cell r="E1840">
            <v>745059.2</v>
          </cell>
          <cell r="F1840">
            <v>596047.35999999999</v>
          </cell>
        </row>
        <row r="1841">
          <cell r="A1841" t="str">
            <v>4.1.4.9.01.0001</v>
          </cell>
          <cell r="B1841" t="str">
            <v>DEL 7% POR EDIFICACIONES COMERCIALES</v>
          </cell>
          <cell r="C1841">
            <v>0</v>
          </cell>
          <cell r="D1841">
            <v>149011.84</v>
          </cell>
          <cell r="E1841">
            <v>745059.2</v>
          </cell>
          <cell r="F1841">
            <v>596047.35999999999</v>
          </cell>
        </row>
        <row r="1842">
          <cell r="A1842" t="str">
            <v>4.1.4.9.01.0002</v>
          </cell>
          <cell r="B1842" t="str">
            <v>DEL 17 % POR EDIFICACIONES HABITACIONALES</v>
          </cell>
          <cell r="C1842">
            <v>0</v>
          </cell>
          <cell r="D1842">
            <v>0</v>
          </cell>
          <cell r="E1842">
            <v>0</v>
          </cell>
          <cell r="F1842">
            <v>0</v>
          </cell>
        </row>
        <row r="1843">
          <cell r="A1843" t="str">
            <v>4.1.4.9.01.0003</v>
          </cell>
          <cell r="B1843" t="str">
            <v>CONVENIO DEL 7% POR EDIFICACIONES COMERCIALES</v>
          </cell>
          <cell r="C1843">
            <v>0</v>
          </cell>
          <cell r="D1843">
            <v>0</v>
          </cell>
          <cell r="E1843">
            <v>0</v>
          </cell>
          <cell r="F1843">
            <v>0</v>
          </cell>
        </row>
        <row r="1844">
          <cell r="A1844" t="str">
            <v>4.1.4.9.01.0004</v>
          </cell>
          <cell r="B1844" t="str">
            <v>CONVENIO DEL 17% POR EDIFICACIONES HABITACIONALES</v>
          </cell>
          <cell r="C1844">
            <v>0</v>
          </cell>
          <cell r="D1844">
            <v>0</v>
          </cell>
          <cell r="E1844">
            <v>0</v>
          </cell>
          <cell r="F1844">
            <v>0</v>
          </cell>
        </row>
        <row r="1845">
          <cell r="A1845" t="str">
            <v>4.1.4.9.01.0040</v>
          </cell>
          <cell r="B1845" t="str">
            <v>ACTUALIZACIONES</v>
          </cell>
          <cell r="C1845">
            <v>0</v>
          </cell>
          <cell r="D1845">
            <v>0</v>
          </cell>
          <cell r="E1845">
            <v>0</v>
          </cell>
          <cell r="F1845">
            <v>0</v>
          </cell>
        </row>
        <row r="1846">
          <cell r="A1846" t="str">
            <v>4.1.4.9.01.0050</v>
          </cell>
          <cell r="B1846" t="str">
            <v>SUBSIDIO (CARGO)</v>
          </cell>
          <cell r="C1846">
            <v>0</v>
          </cell>
          <cell r="D1846">
            <v>0</v>
          </cell>
          <cell r="E1846">
            <v>0</v>
          </cell>
          <cell r="F1846">
            <v>0</v>
          </cell>
        </row>
        <row r="1847">
          <cell r="A1847" t="str">
            <v>4.1.5.0.00.0000</v>
          </cell>
          <cell r="B1847" t="str">
            <v>PRODUCTOS</v>
          </cell>
          <cell r="C1847">
            <v>0</v>
          </cell>
          <cell r="D1847">
            <v>0</v>
          </cell>
          <cell r="E1847">
            <v>10159678.199999999</v>
          </cell>
          <cell r="F1847">
            <v>10159678.199999999</v>
          </cell>
        </row>
        <row r="1848">
          <cell r="A1848" t="str">
            <v>4.1.5.1.00.0000</v>
          </cell>
          <cell r="B1848" t="str">
            <v>PRODUCTOS</v>
          </cell>
          <cell r="C1848">
            <v>0</v>
          </cell>
          <cell r="D1848">
            <v>0</v>
          </cell>
          <cell r="E1848">
            <v>10159678.199999999</v>
          </cell>
          <cell r="F1848">
            <v>10159678.199999999</v>
          </cell>
        </row>
        <row r="1849">
          <cell r="A1849" t="str">
            <v>4.1.5.1.01.0000</v>
          </cell>
          <cell r="B1849" t="str">
            <v>RECUPERACIÓN DE BIENES INMUEBLES</v>
          </cell>
          <cell r="C1849">
            <v>0</v>
          </cell>
          <cell r="D1849">
            <v>0</v>
          </cell>
          <cell r="E1849">
            <v>350</v>
          </cell>
          <cell r="F1849">
            <v>350</v>
          </cell>
        </row>
        <row r="1850">
          <cell r="A1850" t="str">
            <v>4.1.5.1.01.0002</v>
          </cell>
          <cell r="B1850" t="str">
            <v>ENAJENACIÓN DE BIENES INMUEBLES</v>
          </cell>
          <cell r="C1850">
            <v>0</v>
          </cell>
          <cell r="D1850">
            <v>0</v>
          </cell>
          <cell r="E1850">
            <v>350</v>
          </cell>
          <cell r="F1850">
            <v>350</v>
          </cell>
        </row>
        <row r="1851">
          <cell r="A1851" t="str">
            <v>4.1.5.1.02.0000</v>
          </cell>
          <cell r="B1851" t="str">
            <v>ARRENDAMIENTO O EXPLOTACIÓN DE BIENES MUEBLES E INMUEBLES</v>
          </cell>
          <cell r="C1851">
            <v>0</v>
          </cell>
          <cell r="D1851">
            <v>0</v>
          </cell>
          <cell r="E1851">
            <v>942604.56</v>
          </cell>
          <cell r="F1851">
            <v>942604.56</v>
          </cell>
        </row>
        <row r="1852">
          <cell r="A1852" t="str">
            <v>4.1.5.1.02.0001</v>
          </cell>
          <cell r="B1852" t="str">
            <v>CENTRO SOCIAL</v>
          </cell>
          <cell r="C1852">
            <v>0</v>
          </cell>
          <cell r="D1852">
            <v>0</v>
          </cell>
          <cell r="E1852">
            <v>0</v>
          </cell>
          <cell r="F1852">
            <v>0</v>
          </cell>
        </row>
        <row r="1853">
          <cell r="A1853" t="str">
            <v>4.1.5.1.02.0002</v>
          </cell>
          <cell r="B1853" t="str">
            <v>CAPILLAS DE VELACIÓN</v>
          </cell>
          <cell r="C1853">
            <v>0</v>
          </cell>
          <cell r="D1853">
            <v>0</v>
          </cell>
          <cell r="E1853">
            <v>0</v>
          </cell>
          <cell r="F1853">
            <v>0</v>
          </cell>
        </row>
        <row r="1854">
          <cell r="A1854" t="str">
            <v>4.1.5.1.02.0003</v>
          </cell>
          <cell r="B1854" t="str">
            <v>RENTA LOTES DE PANTEONES</v>
          </cell>
          <cell r="C1854">
            <v>0</v>
          </cell>
          <cell r="D1854">
            <v>0</v>
          </cell>
          <cell r="E1854">
            <v>828574.56</v>
          </cell>
          <cell r="F1854">
            <v>828574.56</v>
          </cell>
        </row>
        <row r="1855">
          <cell r="A1855" t="str">
            <v>4.1.5.1.02.0004</v>
          </cell>
          <cell r="B1855" t="str">
            <v>RENTA DE GAVETAS</v>
          </cell>
          <cell r="C1855">
            <v>0</v>
          </cell>
          <cell r="D1855">
            <v>0</v>
          </cell>
          <cell r="E1855">
            <v>0</v>
          </cell>
          <cell r="F1855">
            <v>0</v>
          </cell>
        </row>
        <row r="1856">
          <cell r="A1856" t="str">
            <v>4.1.5.1.02.0005</v>
          </cell>
          <cell r="B1856" t="str">
            <v>PARQUE CANOAS</v>
          </cell>
          <cell r="C1856">
            <v>0</v>
          </cell>
          <cell r="D1856">
            <v>0</v>
          </cell>
          <cell r="E1856">
            <v>0</v>
          </cell>
          <cell r="F1856">
            <v>0</v>
          </cell>
        </row>
        <row r="1857">
          <cell r="A1857" t="str">
            <v>4.1.5.1.02.0006</v>
          </cell>
          <cell r="B1857" t="str">
            <v>PARQUE ESPAÑA</v>
          </cell>
          <cell r="C1857">
            <v>0</v>
          </cell>
          <cell r="D1857">
            <v>0</v>
          </cell>
          <cell r="E1857">
            <v>0</v>
          </cell>
          <cell r="F1857">
            <v>0</v>
          </cell>
        </row>
        <row r="1858">
          <cell r="A1858" t="str">
            <v>4.1.5.1.02.0007</v>
          </cell>
          <cell r="B1858" t="str">
            <v>PARQUE TUCÁN</v>
          </cell>
          <cell r="C1858">
            <v>0</v>
          </cell>
          <cell r="D1858">
            <v>0</v>
          </cell>
          <cell r="E1858">
            <v>0</v>
          </cell>
          <cell r="F1858">
            <v>0</v>
          </cell>
        </row>
        <row r="1859">
          <cell r="A1859" t="str">
            <v>4.1.5.1.02.0008</v>
          </cell>
          <cell r="B1859" t="str">
            <v>PARQUE AZTLÁN</v>
          </cell>
          <cell r="C1859">
            <v>0</v>
          </cell>
          <cell r="D1859">
            <v>0</v>
          </cell>
          <cell r="E1859">
            <v>0</v>
          </cell>
          <cell r="F1859">
            <v>0</v>
          </cell>
        </row>
        <row r="1860">
          <cell r="A1860" t="str">
            <v>4.1.5.1.02.0009</v>
          </cell>
          <cell r="B1860" t="str">
            <v>PARQUES CONCESIONES</v>
          </cell>
          <cell r="C1860">
            <v>0</v>
          </cell>
          <cell r="D1860">
            <v>0</v>
          </cell>
          <cell r="E1860">
            <v>0</v>
          </cell>
          <cell r="F1860">
            <v>0</v>
          </cell>
        </row>
        <row r="1861">
          <cell r="A1861" t="str">
            <v>4.1.5.1.02.0010</v>
          </cell>
          <cell r="B1861" t="str">
            <v>PARQUES MÁQUINAS DE EXPENDEDORA DE PRODUCTOS</v>
          </cell>
          <cell r="C1861">
            <v>0</v>
          </cell>
          <cell r="D1861">
            <v>0</v>
          </cell>
          <cell r="E1861">
            <v>0</v>
          </cell>
          <cell r="F1861">
            <v>0</v>
          </cell>
        </row>
        <row r="1862">
          <cell r="A1862" t="str">
            <v>4.1.5.1.02.0011</v>
          </cell>
          <cell r="B1862" t="str">
            <v>SERVICIO DE BAÑOS PÚBLICOS</v>
          </cell>
          <cell r="C1862">
            <v>0</v>
          </cell>
          <cell r="D1862">
            <v>0</v>
          </cell>
          <cell r="E1862">
            <v>0</v>
          </cell>
          <cell r="F1862">
            <v>0</v>
          </cell>
        </row>
        <row r="1863">
          <cell r="A1863" t="str">
            <v>4.1.5.1.02.0012</v>
          </cell>
          <cell r="B1863" t="str">
            <v>RENTA DIVERSAS ÁREAS MUNICIPALES</v>
          </cell>
          <cell r="C1863">
            <v>0</v>
          </cell>
          <cell r="D1863">
            <v>0</v>
          </cell>
          <cell r="E1863">
            <v>0</v>
          </cell>
          <cell r="F1863">
            <v>0</v>
          </cell>
        </row>
        <row r="1864">
          <cell r="A1864" t="str">
            <v>4.1.5.1.02.0013</v>
          </cell>
          <cell r="B1864" t="str">
            <v>CUOTAS ESTACIONAMIENTO MUNICIPAL</v>
          </cell>
          <cell r="C1864">
            <v>0</v>
          </cell>
          <cell r="D1864">
            <v>0</v>
          </cell>
          <cell r="E1864">
            <v>95235</v>
          </cell>
          <cell r="F1864">
            <v>95235</v>
          </cell>
        </row>
        <row r="1865">
          <cell r="A1865" t="str">
            <v>4.1.5.1.02.0014</v>
          </cell>
          <cell r="B1865" t="str">
            <v>ARRENDAMIENTO DE TEATROS Y AUDITORIOS</v>
          </cell>
          <cell r="C1865">
            <v>0</v>
          </cell>
          <cell r="D1865">
            <v>0</v>
          </cell>
          <cell r="E1865">
            <v>0</v>
          </cell>
          <cell r="F1865">
            <v>0</v>
          </cell>
        </row>
        <row r="1866">
          <cell r="A1866" t="str">
            <v>4.1.5.1.02.0015</v>
          </cell>
          <cell r="B1866" t="str">
            <v>CUOTAS GIMNASIOS</v>
          </cell>
          <cell r="C1866">
            <v>0</v>
          </cell>
          <cell r="D1866">
            <v>0</v>
          </cell>
          <cell r="E1866">
            <v>0</v>
          </cell>
          <cell r="F1866">
            <v>0</v>
          </cell>
        </row>
        <row r="1867">
          <cell r="A1867" t="str">
            <v>4.1.5.1.02.0016</v>
          </cell>
          <cell r="B1867" t="str">
            <v>CUOTAS CANCHAS DEPORTIVAS</v>
          </cell>
          <cell r="C1867">
            <v>0</v>
          </cell>
          <cell r="D1867">
            <v>0</v>
          </cell>
          <cell r="E1867">
            <v>18795</v>
          </cell>
          <cell r="F1867">
            <v>18795</v>
          </cell>
        </row>
        <row r="1868">
          <cell r="A1868" t="str">
            <v>4.1.5.1.02.0017</v>
          </cell>
          <cell r="B1868" t="str">
            <v>CUOTAS DIF GUARDERÍAS</v>
          </cell>
          <cell r="C1868">
            <v>0</v>
          </cell>
          <cell r="D1868">
            <v>0</v>
          </cell>
          <cell r="E1868">
            <v>0</v>
          </cell>
          <cell r="F1868">
            <v>0</v>
          </cell>
        </row>
        <row r="1869">
          <cell r="A1869" t="str">
            <v>4.1.5.1.02.0018</v>
          </cell>
          <cell r="B1869" t="str">
            <v>CUOTAS CENTROS COMUNITARIOS</v>
          </cell>
          <cell r="C1869">
            <v>0</v>
          </cell>
          <cell r="D1869">
            <v>0</v>
          </cell>
          <cell r="E1869">
            <v>0</v>
          </cell>
          <cell r="F1869">
            <v>0</v>
          </cell>
        </row>
        <row r="1870">
          <cell r="A1870" t="str">
            <v>4.1.5.1.02.0019</v>
          </cell>
          <cell r="B1870" t="str">
            <v>CUOTAS UNIDADES DE DESARROLLO CULTURAL</v>
          </cell>
          <cell r="C1870">
            <v>0</v>
          </cell>
          <cell r="D1870">
            <v>0</v>
          </cell>
          <cell r="E1870">
            <v>0</v>
          </cell>
          <cell r="F1870">
            <v>0</v>
          </cell>
        </row>
        <row r="1871">
          <cell r="A1871" t="str">
            <v>4.1.5.1.02.0020</v>
          </cell>
          <cell r="B1871" t="str">
            <v>MERCADO DÍAZ ORDAZ</v>
          </cell>
          <cell r="C1871">
            <v>0</v>
          </cell>
          <cell r="D1871">
            <v>0</v>
          </cell>
          <cell r="E1871">
            <v>0</v>
          </cell>
          <cell r="F1871">
            <v>0</v>
          </cell>
        </row>
        <row r="1872">
          <cell r="A1872" t="str">
            <v>4.1.5.1.02.0021</v>
          </cell>
          <cell r="B1872" t="str">
            <v>MERCADO LAS FLORES</v>
          </cell>
          <cell r="C1872">
            <v>0</v>
          </cell>
          <cell r="D1872">
            <v>0</v>
          </cell>
          <cell r="E1872">
            <v>0</v>
          </cell>
          <cell r="F1872">
            <v>0</v>
          </cell>
        </row>
        <row r="1873">
          <cell r="A1873" t="str">
            <v>4.1.5.1.02.0022</v>
          </cell>
          <cell r="B1873" t="str">
            <v>MERCADO POPULAR III</v>
          </cell>
          <cell r="C1873">
            <v>0</v>
          </cell>
          <cell r="D1873">
            <v>0</v>
          </cell>
          <cell r="E1873">
            <v>0</v>
          </cell>
          <cell r="F1873">
            <v>0</v>
          </cell>
        </row>
        <row r="1874">
          <cell r="A1874" t="str">
            <v>4.1.5.1.02.0023</v>
          </cell>
          <cell r="B1874" t="str">
            <v>MERCADO JOSÉ ÁNGEL CONCHELO</v>
          </cell>
          <cell r="C1874">
            <v>0</v>
          </cell>
          <cell r="D1874">
            <v>0</v>
          </cell>
          <cell r="E1874">
            <v>0</v>
          </cell>
          <cell r="F1874">
            <v>0</v>
          </cell>
        </row>
        <row r="1875">
          <cell r="A1875" t="str">
            <v>4.1.5.1.02.0024</v>
          </cell>
          <cell r="B1875" t="str">
            <v>CUOTAS ALBERCAS MUNICIPALES</v>
          </cell>
          <cell r="C1875">
            <v>0</v>
          </cell>
          <cell r="D1875">
            <v>0</v>
          </cell>
          <cell r="E1875">
            <v>0</v>
          </cell>
          <cell r="F1875">
            <v>0</v>
          </cell>
        </row>
        <row r="1876">
          <cell r="A1876" t="str">
            <v>4.1.5.1.02.0025</v>
          </cell>
          <cell r="B1876" t="str">
            <v>SERVICIOS DE REHABILITACIÓN</v>
          </cell>
          <cell r="C1876">
            <v>0</v>
          </cell>
          <cell r="D1876">
            <v>0</v>
          </cell>
          <cell r="E1876">
            <v>0</v>
          </cell>
          <cell r="F1876">
            <v>0</v>
          </cell>
        </row>
        <row r="1877">
          <cell r="A1877" t="str">
            <v>4.1.5.1.02.0026</v>
          </cell>
          <cell r="B1877" t="str">
            <v>SERVICIOS DE TERAPIA DE PSICOLOGÍA</v>
          </cell>
          <cell r="C1877">
            <v>0</v>
          </cell>
          <cell r="D1877">
            <v>0</v>
          </cell>
          <cell r="E1877">
            <v>0</v>
          </cell>
          <cell r="F1877">
            <v>0</v>
          </cell>
        </row>
        <row r="1878">
          <cell r="A1878" t="str">
            <v>4.1.5.1.02.0027</v>
          </cell>
          <cell r="B1878" t="str">
            <v>VENTA DE ARTÍCULOS DIVERSOS</v>
          </cell>
          <cell r="C1878">
            <v>0</v>
          </cell>
          <cell r="D1878">
            <v>0</v>
          </cell>
          <cell r="E1878">
            <v>0</v>
          </cell>
          <cell r="F1878">
            <v>0</v>
          </cell>
        </row>
        <row r="1879">
          <cell r="A1879" t="str">
            <v>4.1.5.1.02.0028</v>
          </cell>
          <cell r="B1879" t="str">
            <v>TRASLADO DE AMBULANCIA</v>
          </cell>
          <cell r="C1879">
            <v>0</v>
          </cell>
          <cell r="D1879">
            <v>0</v>
          </cell>
          <cell r="E1879">
            <v>0</v>
          </cell>
          <cell r="F1879">
            <v>0</v>
          </cell>
        </row>
        <row r="1880">
          <cell r="A1880" t="str">
            <v>4.1.5.1.02.0029</v>
          </cell>
          <cell r="B1880" t="str">
            <v>ALBERGUES INFANTILES</v>
          </cell>
          <cell r="C1880">
            <v>0</v>
          </cell>
          <cell r="D1880">
            <v>0</v>
          </cell>
          <cell r="E1880">
            <v>0</v>
          </cell>
          <cell r="F1880">
            <v>0</v>
          </cell>
        </row>
        <row r="1881">
          <cell r="A1881" t="str">
            <v>4.1.5.1.02.0030</v>
          </cell>
          <cell r="B1881" t="str">
            <v>USO TEMPORAL ESPACIO P/VTA. PRODUCTOS Y SERVICIOS PARQUES</v>
          </cell>
          <cell r="C1881">
            <v>0</v>
          </cell>
          <cell r="D1881">
            <v>0</v>
          </cell>
          <cell r="E1881">
            <v>0</v>
          </cell>
          <cell r="F1881">
            <v>0</v>
          </cell>
        </row>
        <row r="1882">
          <cell r="A1882" t="str">
            <v>4.1.5.1.02.0031</v>
          </cell>
          <cell r="B1882" t="str">
            <v>ACOPIO DE LLANTAS</v>
          </cell>
          <cell r="C1882">
            <v>0</v>
          </cell>
          <cell r="D1882">
            <v>0</v>
          </cell>
          <cell r="E1882">
            <v>0</v>
          </cell>
          <cell r="F1882">
            <v>0</v>
          </cell>
        </row>
        <row r="1883">
          <cell r="A1883" t="str">
            <v>4.1.5.1.02.0032</v>
          </cell>
          <cell r="B1883" t="str">
            <v>PARQUE MONTERREY 400</v>
          </cell>
          <cell r="C1883">
            <v>0</v>
          </cell>
          <cell r="D1883">
            <v>0</v>
          </cell>
          <cell r="E1883">
            <v>0</v>
          </cell>
          <cell r="F1883">
            <v>0</v>
          </cell>
        </row>
        <row r="1884">
          <cell r="A1884" t="str">
            <v>4.1.5.1.02.0050</v>
          </cell>
          <cell r="B1884" t="str">
            <v>SUBSIDIO (CARGO)</v>
          </cell>
          <cell r="C1884">
            <v>0</v>
          </cell>
          <cell r="D1884">
            <v>0</v>
          </cell>
          <cell r="E1884">
            <v>0</v>
          </cell>
          <cell r="F1884">
            <v>0</v>
          </cell>
        </row>
        <row r="1885">
          <cell r="A1885" t="str">
            <v>4.1.5.1.02.0060</v>
          </cell>
          <cell r="B1885" t="str">
            <v>DEVOLUCIONES (CARGO)</v>
          </cell>
          <cell r="C1885">
            <v>0</v>
          </cell>
          <cell r="D1885">
            <v>0</v>
          </cell>
          <cell r="E1885">
            <v>0</v>
          </cell>
          <cell r="F1885">
            <v>0</v>
          </cell>
        </row>
        <row r="1886">
          <cell r="A1886" t="str">
            <v>4.1.5.1.03.0000</v>
          </cell>
          <cell r="B1886" t="str">
            <v>INTERESES GANADOS DE VALORES, CRÉDITOS,</v>
          </cell>
          <cell r="C1886">
            <v>0</v>
          </cell>
          <cell r="D1886">
            <v>0</v>
          </cell>
          <cell r="E1886">
            <v>1055684.6000000001</v>
          </cell>
          <cell r="F1886">
            <v>1055684.6000000001</v>
          </cell>
        </row>
        <row r="1887">
          <cell r="A1887" t="str">
            <v>4.1.5.1.03.0001</v>
          </cell>
          <cell r="B1887" t="str">
            <v>RECURSOS PROPIOS</v>
          </cell>
          <cell r="C1887">
            <v>0</v>
          </cell>
          <cell r="D1887">
            <v>0</v>
          </cell>
          <cell r="E1887">
            <v>993994.37</v>
          </cell>
          <cell r="F1887">
            <v>993994.37</v>
          </cell>
        </row>
        <row r="1888">
          <cell r="A1888" t="str">
            <v>4.1.5.1.03.0002</v>
          </cell>
          <cell r="B1888" t="str">
            <v>CONTRIBUYENTES</v>
          </cell>
          <cell r="C1888">
            <v>0</v>
          </cell>
          <cell r="D1888">
            <v>0</v>
          </cell>
          <cell r="E1888">
            <v>1167.8499999999999</v>
          </cell>
          <cell r="F1888">
            <v>1167.8499999999999</v>
          </cell>
        </row>
        <row r="1889">
          <cell r="A1889" t="str">
            <v>4.1.5.1.03.0003</v>
          </cell>
          <cell r="B1889" t="str">
            <v>SUBSIDIOS Y CONVENIOS FEDERALES</v>
          </cell>
          <cell r="C1889">
            <v>0</v>
          </cell>
          <cell r="D1889">
            <v>0</v>
          </cell>
          <cell r="E1889">
            <v>0</v>
          </cell>
          <cell r="F1889">
            <v>0</v>
          </cell>
        </row>
        <row r="1890">
          <cell r="A1890" t="str">
            <v>4.1.5.1.03.0004</v>
          </cell>
          <cell r="B1890" t="str">
            <v>FIDEICOMISOS</v>
          </cell>
          <cell r="C1890">
            <v>0</v>
          </cell>
          <cell r="D1890">
            <v>0</v>
          </cell>
          <cell r="E1890">
            <v>0</v>
          </cell>
          <cell r="F1890">
            <v>0</v>
          </cell>
        </row>
        <row r="1891">
          <cell r="A1891" t="str">
            <v>4.1.5.1.03.0005</v>
          </cell>
          <cell r="B1891" t="str">
            <v>CONAGUA 2008 INTERESES 84</v>
          </cell>
          <cell r="C1891">
            <v>0</v>
          </cell>
          <cell r="D1891">
            <v>0</v>
          </cell>
          <cell r="E1891">
            <v>0</v>
          </cell>
          <cell r="F1891">
            <v>0</v>
          </cell>
        </row>
        <row r="1892">
          <cell r="A1892" t="str">
            <v>4.1.5.1.03.0006</v>
          </cell>
          <cell r="B1892" t="str">
            <v>EMPLEO TEMPORAL 2009 (103)</v>
          </cell>
          <cell r="C1892">
            <v>0</v>
          </cell>
          <cell r="D1892">
            <v>0</v>
          </cell>
          <cell r="E1892">
            <v>0</v>
          </cell>
          <cell r="F1892">
            <v>0</v>
          </cell>
        </row>
        <row r="1893">
          <cell r="A1893" t="str">
            <v>4.1.5.1.03.0007</v>
          </cell>
          <cell r="B1893" t="str">
            <v>CONADE (106)</v>
          </cell>
          <cell r="C1893">
            <v>0</v>
          </cell>
          <cell r="D1893">
            <v>0</v>
          </cell>
          <cell r="E1893">
            <v>0</v>
          </cell>
          <cell r="F1893">
            <v>0</v>
          </cell>
        </row>
        <row r="1894">
          <cell r="A1894" t="str">
            <v>4.1.5.1.03.0008</v>
          </cell>
          <cell r="B1894" t="str">
            <v>REHAB ESP. EDUCATIVO 2010 (116)</v>
          </cell>
          <cell r="C1894">
            <v>0</v>
          </cell>
          <cell r="D1894">
            <v>0</v>
          </cell>
          <cell r="E1894">
            <v>0</v>
          </cell>
          <cell r="F1894">
            <v>0</v>
          </cell>
        </row>
        <row r="1895">
          <cell r="A1895" t="str">
            <v>4.1.5.1.03.0009</v>
          </cell>
          <cell r="B1895" t="str">
            <v>FOPAM (123)</v>
          </cell>
          <cell r="C1895">
            <v>0</v>
          </cell>
          <cell r="D1895">
            <v>0</v>
          </cell>
          <cell r="E1895">
            <v>0</v>
          </cell>
          <cell r="F1895">
            <v>0</v>
          </cell>
        </row>
        <row r="1896">
          <cell r="A1896" t="str">
            <v>4.1.5.1.03.0010</v>
          </cell>
          <cell r="B1896" t="str">
            <v>EMPLEO TEMPORAL 2011 (139)</v>
          </cell>
          <cell r="C1896">
            <v>0</v>
          </cell>
          <cell r="D1896">
            <v>0</v>
          </cell>
          <cell r="E1896">
            <v>0</v>
          </cell>
          <cell r="F1896">
            <v>0</v>
          </cell>
        </row>
        <row r="1897">
          <cell r="A1897" t="str">
            <v>4.1.5.1.03.0011</v>
          </cell>
          <cell r="B1897" t="str">
            <v>REHAB. BIBLIOTECAS 2012 (157)</v>
          </cell>
          <cell r="C1897">
            <v>0</v>
          </cell>
          <cell r="D1897">
            <v>0</v>
          </cell>
          <cell r="E1897">
            <v>0</v>
          </cell>
          <cell r="F1897">
            <v>0</v>
          </cell>
        </row>
        <row r="1898">
          <cell r="A1898" t="str">
            <v>4.1.5.1.03.0012</v>
          </cell>
          <cell r="B1898" t="str">
            <v>FOPEDEP 2013 (166)</v>
          </cell>
          <cell r="C1898">
            <v>0</v>
          </cell>
          <cell r="D1898">
            <v>0</v>
          </cell>
          <cell r="E1898">
            <v>0</v>
          </cell>
          <cell r="F1898">
            <v>0</v>
          </cell>
        </row>
        <row r="1899">
          <cell r="A1899" t="str">
            <v>4.1.5.1.03.0013</v>
          </cell>
          <cell r="B1899" t="str">
            <v>BIBLIOTECA SAN BERNABÉ II (176)</v>
          </cell>
          <cell r="C1899">
            <v>0</v>
          </cell>
          <cell r="D1899">
            <v>0</v>
          </cell>
          <cell r="E1899">
            <v>0</v>
          </cell>
          <cell r="F1899">
            <v>0</v>
          </cell>
        </row>
        <row r="1900">
          <cell r="A1900" t="str">
            <v>4.1.5.1.03.0014</v>
          </cell>
          <cell r="B1900" t="str">
            <v>FOPEDEP 2014 (185)</v>
          </cell>
          <cell r="C1900">
            <v>0</v>
          </cell>
          <cell r="D1900">
            <v>0</v>
          </cell>
          <cell r="E1900">
            <v>0</v>
          </cell>
          <cell r="F1900">
            <v>0</v>
          </cell>
        </row>
        <row r="1901">
          <cell r="A1901" t="str">
            <v>4.1.5.1.03.0015</v>
          </cell>
          <cell r="B1901" t="str">
            <v>CONADE 2014 R23 (187)</v>
          </cell>
          <cell r="C1901">
            <v>0</v>
          </cell>
          <cell r="D1901">
            <v>0</v>
          </cell>
          <cell r="E1901">
            <v>0</v>
          </cell>
          <cell r="F1901">
            <v>0</v>
          </cell>
        </row>
        <row r="1902">
          <cell r="A1902" t="str">
            <v>4.1.5.1.03.0016</v>
          </cell>
          <cell r="B1902" t="str">
            <v>REHAB. BIBLIOTECA 2014 (190)</v>
          </cell>
          <cell r="C1902">
            <v>0</v>
          </cell>
          <cell r="D1902">
            <v>0</v>
          </cell>
          <cell r="E1902">
            <v>0</v>
          </cell>
          <cell r="F1902">
            <v>0</v>
          </cell>
        </row>
        <row r="1903">
          <cell r="A1903" t="str">
            <v>4.1.5.1.03.0017</v>
          </cell>
          <cell r="B1903" t="str">
            <v>CONTING. ECONÓMICAS 2014 (192)</v>
          </cell>
          <cell r="C1903">
            <v>0</v>
          </cell>
          <cell r="D1903">
            <v>0</v>
          </cell>
          <cell r="E1903">
            <v>0</v>
          </cell>
          <cell r="F1903">
            <v>0</v>
          </cell>
        </row>
        <row r="1904">
          <cell r="A1904" t="str">
            <v>4.1.5.1.03.0018</v>
          </cell>
          <cell r="B1904" t="str">
            <v>CONTING. ECONÓMICAS 2014 (193)</v>
          </cell>
          <cell r="C1904">
            <v>0</v>
          </cell>
          <cell r="D1904">
            <v>0</v>
          </cell>
          <cell r="E1904">
            <v>0</v>
          </cell>
          <cell r="F1904">
            <v>0</v>
          </cell>
        </row>
        <row r="1905">
          <cell r="A1905" t="str">
            <v>4.1.5.1.03.0019</v>
          </cell>
          <cell r="B1905" t="str">
            <v>PROG. DES. REGIONALES 2014  (196)</v>
          </cell>
          <cell r="C1905">
            <v>0</v>
          </cell>
          <cell r="D1905">
            <v>0</v>
          </cell>
          <cell r="E1905">
            <v>0</v>
          </cell>
          <cell r="F1905">
            <v>0</v>
          </cell>
        </row>
        <row r="1906">
          <cell r="A1906" t="str">
            <v>4.1.5.1.03.0020</v>
          </cell>
          <cell r="B1906" t="str">
            <v>PYMES 2014 (197)</v>
          </cell>
          <cell r="C1906">
            <v>0</v>
          </cell>
          <cell r="D1906">
            <v>0</v>
          </cell>
          <cell r="E1906">
            <v>0</v>
          </cell>
          <cell r="F1906">
            <v>0</v>
          </cell>
        </row>
        <row r="1907">
          <cell r="A1907" t="str">
            <v>4.1.5.1.03.0021</v>
          </cell>
          <cell r="B1907" t="str">
            <v>INDAME MEJORA REG. (199)</v>
          </cell>
          <cell r="C1907">
            <v>0</v>
          </cell>
          <cell r="D1907">
            <v>0</v>
          </cell>
          <cell r="E1907">
            <v>0</v>
          </cell>
          <cell r="F1907">
            <v>0</v>
          </cell>
        </row>
        <row r="1908">
          <cell r="A1908" t="str">
            <v>4.1.5.1.03.0022</v>
          </cell>
          <cell r="B1908" t="str">
            <v>PYMES 2014 (200)</v>
          </cell>
          <cell r="C1908">
            <v>0</v>
          </cell>
          <cell r="D1908">
            <v>0</v>
          </cell>
          <cell r="E1908">
            <v>0</v>
          </cell>
          <cell r="F1908">
            <v>0</v>
          </cell>
        </row>
        <row r="1909">
          <cell r="A1909" t="str">
            <v>4.1.5.1.03.0023</v>
          </cell>
          <cell r="B1909" t="str">
            <v>CULTURA 2015 R23 (206)</v>
          </cell>
          <cell r="C1909">
            <v>0</v>
          </cell>
          <cell r="D1909">
            <v>0</v>
          </cell>
          <cell r="E1909">
            <v>0</v>
          </cell>
          <cell r="F1909">
            <v>0</v>
          </cell>
        </row>
        <row r="1910">
          <cell r="A1910" t="str">
            <v>4.1.5.1.03.0024</v>
          </cell>
          <cell r="B1910" t="str">
            <v>FOPADEM 2015 (207)</v>
          </cell>
          <cell r="C1910">
            <v>0</v>
          </cell>
          <cell r="D1910">
            <v>0</v>
          </cell>
          <cell r="E1910">
            <v>0</v>
          </cell>
          <cell r="F1910">
            <v>0</v>
          </cell>
        </row>
        <row r="1911">
          <cell r="A1911" t="str">
            <v>4.1.5.1.03.0025</v>
          </cell>
          <cell r="B1911" t="str">
            <v>FDO CONT. ECON, 2015 (210)</v>
          </cell>
          <cell r="C1911">
            <v>0</v>
          </cell>
          <cell r="D1911">
            <v>0</v>
          </cell>
          <cell r="E1911">
            <v>0</v>
          </cell>
          <cell r="F1911">
            <v>0</v>
          </cell>
        </row>
        <row r="1912">
          <cell r="A1912" t="str">
            <v>4.1.5.1.03.0026</v>
          </cell>
          <cell r="B1912" t="str">
            <v>INADEM SPC0452015 (211)</v>
          </cell>
          <cell r="C1912">
            <v>0</v>
          </cell>
          <cell r="D1912">
            <v>0</v>
          </cell>
          <cell r="E1912">
            <v>0</v>
          </cell>
          <cell r="F1912">
            <v>0</v>
          </cell>
        </row>
        <row r="1913">
          <cell r="A1913" t="str">
            <v>4.1.5.1.03.0027</v>
          </cell>
          <cell r="B1913" t="str">
            <v>INADEM SPC0472015 (212)</v>
          </cell>
          <cell r="C1913">
            <v>0</v>
          </cell>
          <cell r="D1913">
            <v>0</v>
          </cell>
          <cell r="E1913">
            <v>0</v>
          </cell>
          <cell r="F1913">
            <v>0</v>
          </cell>
        </row>
        <row r="1914">
          <cell r="A1914" t="str">
            <v>4.1.5.1.03.0028</v>
          </cell>
          <cell r="B1914" t="str">
            <v>PROG. DESARROLLO REG. 2015 (214)</v>
          </cell>
          <cell r="C1914">
            <v>0</v>
          </cell>
          <cell r="D1914">
            <v>0</v>
          </cell>
          <cell r="E1914">
            <v>0</v>
          </cell>
          <cell r="F1914">
            <v>0</v>
          </cell>
        </row>
        <row r="1915">
          <cell r="A1915" t="str">
            <v>4.1.5.1.03.0029</v>
          </cell>
          <cell r="B1915" t="str">
            <v>RESC. ESP. PÚBLICOS 2015 (216)</v>
          </cell>
          <cell r="C1915">
            <v>0</v>
          </cell>
          <cell r="D1915">
            <v>0</v>
          </cell>
          <cell r="E1915">
            <v>0</v>
          </cell>
          <cell r="F1915">
            <v>0</v>
          </cell>
        </row>
        <row r="1916">
          <cell r="A1916" t="str">
            <v>4.1.5.1.03.0030</v>
          </cell>
          <cell r="B1916" t="str">
            <v>APAUR 2016 (224)</v>
          </cell>
          <cell r="C1916">
            <v>0</v>
          </cell>
          <cell r="D1916">
            <v>0</v>
          </cell>
          <cell r="E1916">
            <v>0</v>
          </cell>
          <cell r="F1916">
            <v>0</v>
          </cell>
        </row>
        <row r="1917">
          <cell r="A1917" t="str">
            <v>4.1.5.1.03.0031</v>
          </cell>
          <cell r="B1917" t="str">
            <v>FORTASEG 2016 (226)</v>
          </cell>
          <cell r="C1917">
            <v>0</v>
          </cell>
          <cell r="D1917">
            <v>0</v>
          </cell>
          <cell r="E1917">
            <v>0</v>
          </cell>
          <cell r="F1917">
            <v>0</v>
          </cell>
        </row>
        <row r="1918">
          <cell r="A1918" t="str">
            <v>4.1.5.1.03.0032</v>
          </cell>
          <cell r="B1918" t="str">
            <v>FORTASEG COP 2016 (227)</v>
          </cell>
          <cell r="C1918">
            <v>0</v>
          </cell>
          <cell r="D1918">
            <v>0</v>
          </cell>
          <cell r="E1918">
            <v>0</v>
          </cell>
          <cell r="F1918">
            <v>0</v>
          </cell>
        </row>
        <row r="1919">
          <cell r="A1919" t="str">
            <v>4.1.5.1.03.0033</v>
          </cell>
          <cell r="B1919" t="str">
            <v>FORTALECE 2016  (228)</v>
          </cell>
          <cell r="C1919">
            <v>0</v>
          </cell>
          <cell r="D1919">
            <v>0</v>
          </cell>
          <cell r="E1919">
            <v>0</v>
          </cell>
          <cell r="F1919">
            <v>0</v>
          </cell>
        </row>
        <row r="1920">
          <cell r="A1920" t="str">
            <v>4.1.5.1.03.0034</v>
          </cell>
          <cell r="B1920" t="str">
            <v>FODEMUN 2016 (229)</v>
          </cell>
          <cell r="C1920">
            <v>0</v>
          </cell>
          <cell r="D1920">
            <v>0</v>
          </cell>
          <cell r="E1920">
            <v>0</v>
          </cell>
          <cell r="F1920">
            <v>0</v>
          </cell>
        </row>
        <row r="1921">
          <cell r="A1921" t="str">
            <v>4.1.5.1.03.0035</v>
          </cell>
          <cell r="B1921" t="str">
            <v>SEDATU VIVIENDA FED. 2016 (230)</v>
          </cell>
          <cell r="C1921">
            <v>0</v>
          </cell>
          <cell r="D1921">
            <v>0</v>
          </cell>
          <cell r="E1921">
            <v>0</v>
          </cell>
          <cell r="F1921">
            <v>0</v>
          </cell>
        </row>
        <row r="1922">
          <cell r="A1922" t="str">
            <v>4.1.5.1.03.0036</v>
          </cell>
          <cell r="B1922" t="str">
            <v>VERT. ESP. PÚBLICOS 2016 (234)</v>
          </cell>
          <cell r="C1922">
            <v>0</v>
          </cell>
          <cell r="D1922">
            <v>0</v>
          </cell>
          <cell r="E1922">
            <v>0</v>
          </cell>
          <cell r="F1922">
            <v>0</v>
          </cell>
        </row>
        <row r="1923">
          <cell r="A1923" t="str">
            <v>4.1.5.1.03.0037</v>
          </cell>
          <cell r="B1923" t="str">
            <v>VERT HÁBITAT FEDERAL 2016 (235)</v>
          </cell>
          <cell r="C1923">
            <v>0</v>
          </cell>
          <cell r="D1923">
            <v>0</v>
          </cell>
          <cell r="E1923">
            <v>0</v>
          </cell>
          <cell r="F1923">
            <v>0</v>
          </cell>
        </row>
        <row r="1924">
          <cell r="A1924" t="str">
            <v>4.1.5.1.03.0038</v>
          </cell>
          <cell r="B1924" t="str">
            <v>ESPACIOS PÚBLICOS MPAL 2016 (236)</v>
          </cell>
          <cell r="C1924">
            <v>0</v>
          </cell>
          <cell r="D1924">
            <v>0</v>
          </cell>
          <cell r="E1924">
            <v>0</v>
          </cell>
          <cell r="F1924">
            <v>0</v>
          </cell>
        </row>
        <row r="1925">
          <cell r="A1925" t="str">
            <v>4.1.5.1.03.0039</v>
          </cell>
          <cell r="B1925" t="str">
            <v>HÁBITAT MPAL 2016 (237)</v>
          </cell>
          <cell r="C1925">
            <v>0</v>
          </cell>
          <cell r="D1925">
            <v>0</v>
          </cell>
          <cell r="E1925">
            <v>0</v>
          </cell>
          <cell r="F1925">
            <v>0</v>
          </cell>
        </row>
        <row r="1926">
          <cell r="A1926" t="str">
            <v>4.1.5.1.03.0040</v>
          </cell>
          <cell r="B1926" t="str">
            <v>PROG. DES. REGIONALES 2016 (238)</v>
          </cell>
          <cell r="C1926">
            <v>0</v>
          </cell>
          <cell r="D1926">
            <v>0</v>
          </cell>
          <cell r="E1926">
            <v>0</v>
          </cell>
          <cell r="F1926">
            <v>0</v>
          </cell>
        </row>
        <row r="1927">
          <cell r="A1927" t="str">
            <v>4.1.5.1.03.0041</v>
          </cell>
          <cell r="B1927" t="str">
            <v>PROG. REGIONALES 2 2016 (239)</v>
          </cell>
          <cell r="C1927">
            <v>0</v>
          </cell>
          <cell r="D1927">
            <v>0</v>
          </cell>
          <cell r="E1927">
            <v>0</v>
          </cell>
          <cell r="F1927">
            <v>0</v>
          </cell>
        </row>
        <row r="1928">
          <cell r="A1928" t="str">
            <v>4.1.5.1.03.0042</v>
          </cell>
          <cell r="B1928" t="str">
            <v>PROG. EMPL. TEMP. 2016 (241)</v>
          </cell>
          <cell r="C1928">
            <v>0</v>
          </cell>
          <cell r="D1928">
            <v>0</v>
          </cell>
          <cell r="E1928">
            <v>0</v>
          </cell>
          <cell r="F1928">
            <v>0</v>
          </cell>
        </row>
        <row r="1929">
          <cell r="A1929" t="str">
            <v>4.1.5.1.03.0043</v>
          </cell>
          <cell r="B1929" t="str">
            <v>RAMO 28 PARTICIPACIONES</v>
          </cell>
          <cell r="C1929">
            <v>0</v>
          </cell>
          <cell r="D1929">
            <v>0</v>
          </cell>
          <cell r="E1929">
            <v>60522.38</v>
          </cell>
          <cell r="F1929">
            <v>60522.38</v>
          </cell>
        </row>
        <row r="1930">
          <cell r="A1930" t="str">
            <v>4.1.5.1.03.0061</v>
          </cell>
          <cell r="B1930" t="str">
            <v>INTERES POR SERVICIOS CONTRACTUALES</v>
          </cell>
          <cell r="C1930">
            <v>0</v>
          </cell>
          <cell r="D1930">
            <v>0</v>
          </cell>
          <cell r="E1930">
            <v>0</v>
          </cell>
          <cell r="F1930">
            <v>0</v>
          </cell>
        </row>
        <row r="1931">
          <cell r="A1931" t="str">
            <v>4.1.5.1.04.0000</v>
          </cell>
          <cell r="B1931" t="str">
            <v>DEPÓSITO DE ESCOMBROS Y DESECHOS VEGETALES</v>
          </cell>
          <cell r="C1931">
            <v>0</v>
          </cell>
          <cell r="D1931">
            <v>0</v>
          </cell>
          <cell r="E1931">
            <v>0</v>
          </cell>
          <cell r="F1931">
            <v>0</v>
          </cell>
        </row>
        <row r="1932">
          <cell r="A1932" t="str">
            <v>4.1.5.1.04.0001</v>
          </cell>
          <cell r="B1932" t="str">
            <v>DEPÓSITO DE ESCOMBROS Y DESECHOS VEGETALES</v>
          </cell>
          <cell r="C1932">
            <v>0</v>
          </cell>
          <cell r="D1932">
            <v>0</v>
          </cell>
          <cell r="E1932">
            <v>0</v>
          </cell>
          <cell r="F1932">
            <v>0</v>
          </cell>
        </row>
        <row r="1933">
          <cell r="A1933" t="str">
            <v>4.1.5.1.05.0000</v>
          </cell>
          <cell r="B1933" t="str">
            <v>VENTA DE IMPRESOS, FORMATOS Y PAPEL ESPECIAL</v>
          </cell>
          <cell r="C1933">
            <v>0</v>
          </cell>
          <cell r="D1933">
            <v>0</v>
          </cell>
          <cell r="E1933">
            <v>0</v>
          </cell>
          <cell r="F1933">
            <v>0</v>
          </cell>
        </row>
        <row r="1934">
          <cell r="A1934" t="str">
            <v>4.1.5.1.05.0001</v>
          </cell>
          <cell r="B1934" t="str">
            <v>VENTA DE IMPRESOS, FORMATOS Y PAPEL ESPECIAL</v>
          </cell>
          <cell r="C1934">
            <v>0</v>
          </cell>
          <cell r="D1934">
            <v>0</v>
          </cell>
          <cell r="E1934">
            <v>0</v>
          </cell>
          <cell r="F1934">
            <v>0</v>
          </cell>
        </row>
        <row r="1935">
          <cell r="A1935" t="str">
            <v>4.1.5.1.05.0002</v>
          </cell>
          <cell r="B1935" t="str">
            <v>BASES DE CONCURSO</v>
          </cell>
          <cell r="C1935">
            <v>0</v>
          </cell>
          <cell r="D1935">
            <v>0</v>
          </cell>
          <cell r="E1935">
            <v>0</v>
          </cell>
          <cell r="F1935">
            <v>0</v>
          </cell>
        </row>
        <row r="1936">
          <cell r="A1936" t="str">
            <v>4.1.5.1.09.0000</v>
          </cell>
          <cell r="B1936" t="str">
            <v>OTROS PRODUCTOS QUE GENERAN INGRESOS CORRIENTES</v>
          </cell>
          <cell r="C1936">
            <v>0</v>
          </cell>
          <cell r="D1936">
            <v>0</v>
          </cell>
          <cell r="E1936">
            <v>8161039.04</v>
          </cell>
          <cell r="F1936">
            <v>8161039.04</v>
          </cell>
        </row>
        <row r="1937">
          <cell r="A1937" t="str">
            <v>4.1.5.1.09.0001</v>
          </cell>
          <cell r="B1937" t="str">
            <v>EXCAVACIÓN Y REHABILITACIÓN  DE VÍA PÚBLICA</v>
          </cell>
          <cell r="C1937">
            <v>0</v>
          </cell>
          <cell r="D1937">
            <v>0</v>
          </cell>
          <cell r="E1937">
            <v>12027.32</v>
          </cell>
          <cell r="F1937">
            <v>12027.32</v>
          </cell>
        </row>
        <row r="1938">
          <cell r="A1938" t="str">
            <v>4.1.5.1.09.0002</v>
          </cell>
          <cell r="B1938" t="str">
            <v>ING.POR SERVICIO MÉDICO EMPLEADOS MUNICIPALES</v>
          </cell>
          <cell r="C1938">
            <v>0</v>
          </cell>
          <cell r="D1938">
            <v>0</v>
          </cell>
          <cell r="E1938">
            <v>7910255.6799999997</v>
          </cell>
          <cell r="F1938">
            <v>7910255.6799999997</v>
          </cell>
        </row>
        <row r="1939">
          <cell r="A1939" t="str">
            <v>4.1.5.1.09.0003</v>
          </cell>
          <cell r="B1939" t="str">
            <v>SEGUROS DE VIDA EMPLEADOS</v>
          </cell>
          <cell r="C1939">
            <v>0</v>
          </cell>
          <cell r="D1939">
            <v>0</v>
          </cell>
          <cell r="E1939">
            <v>212296.04</v>
          </cell>
          <cell r="F1939">
            <v>212296.04</v>
          </cell>
        </row>
        <row r="1940">
          <cell r="A1940" t="str">
            <v>4.1.5.1.09.0004</v>
          </cell>
          <cell r="B1940" t="str">
            <v>RECUPERACIONES DE EMPLEADOS</v>
          </cell>
          <cell r="C1940">
            <v>0</v>
          </cell>
          <cell r="D1940">
            <v>0</v>
          </cell>
          <cell r="E1940">
            <v>0</v>
          </cell>
          <cell r="F1940">
            <v>0</v>
          </cell>
        </row>
        <row r="1941">
          <cell r="A1941" t="str">
            <v>4.1.5.1.09.0005</v>
          </cell>
          <cell r="B1941" t="str">
            <v>ING. POR SERVICIO MÉDICO CRUZ VERDE</v>
          </cell>
          <cell r="C1941">
            <v>0</v>
          </cell>
          <cell r="D1941">
            <v>0</v>
          </cell>
          <cell r="E1941">
            <v>26460</v>
          </cell>
          <cell r="F1941">
            <v>26460</v>
          </cell>
        </row>
        <row r="1942">
          <cell r="A1942" t="str">
            <v>4.1.5.1.09.0006</v>
          </cell>
          <cell r="B1942" t="str">
            <v>RECUPERACION DE PRIMAS POR SINIESTROS</v>
          </cell>
          <cell r="C1942">
            <v>0</v>
          </cell>
          <cell r="D1942">
            <v>0</v>
          </cell>
          <cell r="E1942">
            <v>0</v>
          </cell>
          <cell r="F1942">
            <v>0</v>
          </cell>
        </row>
        <row r="1943">
          <cell r="A1943" t="str">
            <v>4.1.5.1.09.0007</v>
          </cell>
          <cell r="B1943" t="str">
            <v>OTROS PRODUCTOS POR CONTRAPRESTACIONES CONTRACTUALES</v>
          </cell>
          <cell r="C1943">
            <v>0</v>
          </cell>
          <cell r="D1943">
            <v>0</v>
          </cell>
          <cell r="E1943">
            <v>0</v>
          </cell>
          <cell r="F1943">
            <v>0</v>
          </cell>
        </row>
        <row r="1944">
          <cell r="A1944" t="str">
            <v>4.1.5.1.09.0008</v>
          </cell>
          <cell r="B1944" t="str">
            <v>CONCESION DE SERVICIOS</v>
          </cell>
          <cell r="C1944">
            <v>0</v>
          </cell>
          <cell r="D1944">
            <v>0</v>
          </cell>
          <cell r="E1944">
            <v>0</v>
          </cell>
          <cell r="F1944">
            <v>0</v>
          </cell>
        </row>
        <row r="1945">
          <cell r="A1945" t="str">
            <v>4.1.5.1.09.0009</v>
          </cell>
          <cell r="B1945" t="str">
            <v>SERVICIOS PRESTADOS EN EL DIF MUNICIPAL</v>
          </cell>
          <cell r="C1945">
            <v>0</v>
          </cell>
          <cell r="D1945">
            <v>0</v>
          </cell>
          <cell r="E1945">
            <v>0</v>
          </cell>
          <cell r="F1945">
            <v>0</v>
          </cell>
        </row>
        <row r="1946">
          <cell r="A1946" t="str">
            <v>4.1.5.4.00.0000</v>
          </cell>
          <cell r="B1946" t="str">
            <v>PRODUCTOS NO COMPRENDIDOS EN LA LEY DE INGRESOS VIGENTES, CAUSADOS EN EJERCICIOS FISCALES ANTERIORES PENDIENTES DE LIQUIDACIÓN O PAGO</v>
          </cell>
          <cell r="C1946">
            <v>0</v>
          </cell>
          <cell r="D1946">
            <v>0</v>
          </cell>
          <cell r="E1946">
            <v>0</v>
          </cell>
          <cell r="F1946">
            <v>0</v>
          </cell>
        </row>
        <row r="1947">
          <cell r="A1947" t="str">
            <v>4.1.5.4.01.0000</v>
          </cell>
          <cell r="B1947" t="str">
            <v>PRESTACION DE SERVICIOS</v>
          </cell>
          <cell r="C1947">
            <v>0</v>
          </cell>
          <cell r="D1947">
            <v>0</v>
          </cell>
          <cell r="E1947">
            <v>0</v>
          </cell>
          <cell r="F1947">
            <v>0</v>
          </cell>
        </row>
        <row r="1948">
          <cell r="A1948" t="str">
            <v>4.1.5.4.01.0002</v>
          </cell>
          <cell r="B1948" t="str">
            <v>SIN USO</v>
          </cell>
          <cell r="C1948">
            <v>0</v>
          </cell>
          <cell r="D1948">
            <v>0</v>
          </cell>
          <cell r="E1948">
            <v>0</v>
          </cell>
          <cell r="F1948">
            <v>0</v>
          </cell>
        </row>
        <row r="1949">
          <cell r="A1949" t="str">
            <v>4.1.6.0.00.0000</v>
          </cell>
          <cell r="B1949" t="str">
            <v>APROVECHAMIENTOS</v>
          </cell>
          <cell r="C1949">
            <v>0</v>
          </cell>
          <cell r="D1949">
            <v>6331326.8899999997</v>
          </cell>
          <cell r="E1949">
            <v>23735929.059999999</v>
          </cell>
          <cell r="F1949">
            <v>17404602.170000002</v>
          </cell>
        </row>
        <row r="1950">
          <cell r="A1950" t="str">
            <v>4.1.6.2.00.0000</v>
          </cell>
          <cell r="B1950" t="str">
            <v>MULTAS</v>
          </cell>
          <cell r="C1950">
            <v>0</v>
          </cell>
          <cell r="D1950">
            <v>6178261.9400000004</v>
          </cell>
          <cell r="E1950">
            <v>21856491.75</v>
          </cell>
          <cell r="F1950">
            <v>15678229.810000001</v>
          </cell>
        </row>
        <row r="1951">
          <cell r="A1951" t="str">
            <v>4.1.6.2.01.0000</v>
          </cell>
          <cell r="B1951" t="str">
            <v>MULTAS ESTATALES</v>
          </cell>
          <cell r="C1951">
            <v>0</v>
          </cell>
          <cell r="D1951">
            <v>6178261.9400000004</v>
          </cell>
          <cell r="E1951">
            <v>21856491.75</v>
          </cell>
          <cell r="F1951">
            <v>15678229.810000001</v>
          </cell>
        </row>
        <row r="1952">
          <cell r="A1952" t="str">
            <v>4.1.6.2.01.0001</v>
          </cell>
          <cell r="B1952" t="str">
            <v>TRÁNSITO</v>
          </cell>
          <cell r="C1952">
            <v>0</v>
          </cell>
          <cell r="D1952">
            <v>3521361.82</v>
          </cell>
          <cell r="E1952">
            <v>16062174.390000001</v>
          </cell>
          <cell r="F1952">
            <v>12540812.57</v>
          </cell>
        </row>
        <row r="1953">
          <cell r="A1953" t="str">
            <v>4.1.6.2.01.0002</v>
          </cell>
          <cell r="B1953" t="str">
            <v>POLICÍA Y BUEN GOBIERNO</v>
          </cell>
          <cell r="C1953">
            <v>0</v>
          </cell>
          <cell r="D1953">
            <v>0</v>
          </cell>
          <cell r="E1953">
            <v>85100</v>
          </cell>
          <cell r="F1953">
            <v>85100</v>
          </cell>
        </row>
        <row r="1954">
          <cell r="A1954" t="str">
            <v>4.1.6.2.01.0003</v>
          </cell>
          <cell r="B1954" t="str">
            <v>CONSTRUCCIÓN</v>
          </cell>
          <cell r="C1954">
            <v>0</v>
          </cell>
          <cell r="D1954">
            <v>0</v>
          </cell>
          <cell r="E1954">
            <v>0</v>
          </cell>
          <cell r="F1954">
            <v>0</v>
          </cell>
        </row>
        <row r="1955">
          <cell r="A1955" t="str">
            <v>4.1.6.2.01.0004</v>
          </cell>
          <cell r="B1955" t="str">
            <v>ANUNCIOS</v>
          </cell>
          <cell r="C1955">
            <v>0</v>
          </cell>
          <cell r="D1955">
            <v>0</v>
          </cell>
          <cell r="E1955">
            <v>0</v>
          </cell>
          <cell r="F1955">
            <v>0</v>
          </cell>
        </row>
        <row r="1956">
          <cell r="A1956" t="str">
            <v>4.1.6.2.01.0005</v>
          </cell>
          <cell r="B1956" t="str">
            <v>ECOLOGÍA</v>
          </cell>
          <cell r="C1956">
            <v>0</v>
          </cell>
          <cell r="D1956">
            <v>1338615.53</v>
          </cell>
          <cell r="E1956">
            <v>2355841.2200000002</v>
          </cell>
          <cell r="F1956">
            <v>1017225.69</v>
          </cell>
        </row>
        <row r="1957">
          <cell r="A1957" t="str">
            <v>4.1.6.2.01.0006</v>
          </cell>
          <cell r="B1957" t="str">
            <v>POR VIOLACIÓN A HORARIO DE CIERRE</v>
          </cell>
          <cell r="C1957">
            <v>0</v>
          </cell>
          <cell r="D1957">
            <v>0</v>
          </cell>
          <cell r="E1957">
            <v>0</v>
          </cell>
          <cell r="F1957">
            <v>0</v>
          </cell>
        </row>
        <row r="1958">
          <cell r="A1958" t="str">
            <v>4.1.6.2.01.0007</v>
          </cell>
          <cell r="B1958" t="str">
            <v>PROTECCIÓN CIVIL</v>
          </cell>
          <cell r="C1958">
            <v>0</v>
          </cell>
          <cell r="D1958">
            <v>30408</v>
          </cell>
          <cell r="E1958">
            <v>60816</v>
          </cell>
          <cell r="F1958">
            <v>30408</v>
          </cell>
        </row>
        <row r="1959">
          <cell r="A1959" t="str">
            <v>4.1.6.2.01.0008</v>
          </cell>
          <cell r="B1959" t="str">
            <v>ESTABLECIMIENTOS CON VENTA Y/O CONSUMO DE ALCOHOL</v>
          </cell>
          <cell r="C1959">
            <v>0</v>
          </cell>
          <cell r="D1959">
            <v>35008.480000000003</v>
          </cell>
          <cell r="E1959">
            <v>50072.2</v>
          </cell>
          <cell r="F1959">
            <v>15063.72</v>
          </cell>
        </row>
        <row r="1960">
          <cell r="A1960" t="str">
            <v>4.1.6.2.01.0009</v>
          </cell>
          <cell r="B1960" t="str">
            <v>MULTAS PREDIAL</v>
          </cell>
          <cell r="C1960">
            <v>0</v>
          </cell>
          <cell r="D1960">
            <v>0</v>
          </cell>
          <cell r="E1960">
            <v>0</v>
          </cell>
          <cell r="F1960">
            <v>0</v>
          </cell>
        </row>
        <row r="1961">
          <cell r="A1961" t="str">
            <v>4.1.6.2.01.0010</v>
          </cell>
          <cell r="B1961" t="str">
            <v>MULTAS MODERNIZACIÓN CATASTRAL</v>
          </cell>
          <cell r="C1961">
            <v>0</v>
          </cell>
          <cell r="D1961">
            <v>0</v>
          </cell>
          <cell r="E1961">
            <v>0</v>
          </cell>
          <cell r="F1961">
            <v>0</v>
          </cell>
        </row>
        <row r="1962">
          <cell r="A1962" t="str">
            <v>4.1.6.2.01.0011</v>
          </cell>
          <cell r="B1962" t="str">
            <v>ISAI</v>
          </cell>
          <cell r="C1962">
            <v>0</v>
          </cell>
          <cell r="D1962">
            <v>0</v>
          </cell>
          <cell r="E1962">
            <v>0</v>
          </cell>
          <cell r="F1962">
            <v>0</v>
          </cell>
        </row>
        <row r="1963">
          <cell r="A1963" t="str">
            <v>4.1.6.2.01.0012</v>
          </cell>
          <cell r="B1963" t="str">
            <v>POR VIOLACIÓN AL REGLAMENTO DE ACCESO RESTRINGIDO</v>
          </cell>
          <cell r="C1963">
            <v>0</v>
          </cell>
          <cell r="D1963">
            <v>0</v>
          </cell>
          <cell r="E1963">
            <v>0</v>
          </cell>
          <cell r="F1963">
            <v>0</v>
          </cell>
        </row>
        <row r="1964">
          <cell r="A1964" t="str">
            <v>4.1.6.2.01.0013</v>
          </cell>
          <cell r="B1964" t="str">
            <v>PREDIOS BALDÍOS</v>
          </cell>
          <cell r="C1964">
            <v>0</v>
          </cell>
          <cell r="D1964">
            <v>30589.4</v>
          </cell>
          <cell r="E1964">
            <v>61178.79</v>
          </cell>
          <cell r="F1964">
            <v>30589.39</v>
          </cell>
        </row>
        <row r="1965">
          <cell r="A1965" t="str">
            <v>4.1.6.2.01.0014</v>
          </cell>
          <cell r="B1965" t="str">
            <v>ACTIVIDADES COMERCIALES EN LA VÍA PÚBLICA</v>
          </cell>
          <cell r="C1965">
            <v>0</v>
          </cell>
          <cell r="D1965">
            <v>0</v>
          </cell>
          <cell r="E1965">
            <v>19548.599999999999</v>
          </cell>
          <cell r="F1965">
            <v>19548.599999999999</v>
          </cell>
        </row>
        <row r="1966">
          <cell r="A1966" t="str">
            <v>4.1.6.2.01.0015</v>
          </cell>
          <cell r="B1966" t="str">
            <v>ESPECTÁCULOS Y JUEGOS PERMITIDOS</v>
          </cell>
          <cell r="C1966">
            <v>0</v>
          </cell>
          <cell r="D1966">
            <v>0</v>
          </cell>
          <cell r="E1966">
            <v>1500</v>
          </cell>
          <cell r="F1966">
            <v>1500</v>
          </cell>
        </row>
        <row r="1967">
          <cell r="A1967" t="str">
            <v>4.1.6.2.01.0016</v>
          </cell>
          <cell r="B1967" t="str">
            <v>PARQUÍMETROS</v>
          </cell>
          <cell r="C1967">
            <v>0</v>
          </cell>
          <cell r="D1967">
            <v>529427.53</v>
          </cell>
          <cell r="E1967">
            <v>1820420.69</v>
          </cell>
          <cell r="F1967">
            <v>1290993.1599999999</v>
          </cell>
        </row>
        <row r="1968">
          <cell r="A1968" t="str">
            <v>4.1.6.2.01.0017</v>
          </cell>
          <cell r="B1968" t="str">
            <v>FRACCIONAMIENTO</v>
          </cell>
          <cell r="C1968">
            <v>0</v>
          </cell>
          <cell r="D1968">
            <v>0</v>
          </cell>
          <cell r="E1968">
            <v>0</v>
          </cell>
          <cell r="F1968">
            <v>0</v>
          </cell>
        </row>
        <row r="1969">
          <cell r="A1969" t="str">
            <v>4.1.6.2.01.0018</v>
          </cell>
          <cell r="B1969" t="str">
            <v>SANIDAD</v>
          </cell>
          <cell r="C1969">
            <v>0</v>
          </cell>
          <cell r="D1969">
            <v>0</v>
          </cell>
          <cell r="E1969">
            <v>0</v>
          </cell>
          <cell r="F1969">
            <v>0</v>
          </cell>
        </row>
        <row r="1970">
          <cell r="A1970" t="str">
            <v>4.1.6.2.01.0019</v>
          </cell>
          <cell r="B1970" t="str">
            <v>ESTACIONAMIENTOS PÚBLICOS</v>
          </cell>
          <cell r="C1970">
            <v>0</v>
          </cell>
          <cell r="D1970">
            <v>0</v>
          </cell>
          <cell r="E1970">
            <v>0</v>
          </cell>
          <cell r="F1970">
            <v>0</v>
          </cell>
        </row>
        <row r="1971">
          <cell r="A1971" t="str">
            <v>4.1.6.2.01.0020</v>
          </cell>
          <cell r="B1971" t="str">
            <v>VIOLACIONES AL REGLAMENTO DE LIMPIA</v>
          </cell>
          <cell r="C1971">
            <v>0</v>
          </cell>
          <cell r="D1971">
            <v>692851.18</v>
          </cell>
          <cell r="E1971">
            <v>1339839.8600000001</v>
          </cell>
          <cell r="F1971">
            <v>646988.68000000005</v>
          </cell>
        </row>
        <row r="1972">
          <cell r="A1972" t="str">
            <v>4.1.6.2.01.0021</v>
          </cell>
          <cell r="B1972" t="str">
            <v>OTRAS MULTAS ADMINISTRATIVAS</v>
          </cell>
          <cell r="C1972">
            <v>0</v>
          </cell>
          <cell r="D1972">
            <v>0</v>
          </cell>
          <cell r="E1972">
            <v>0</v>
          </cell>
          <cell r="F1972">
            <v>0</v>
          </cell>
        </row>
        <row r="1973">
          <cell r="A1973" t="str">
            <v>4.1.6.2.01.0022</v>
          </cell>
          <cell r="B1973" t="str">
            <v>MULTA POR LICENCIA USO DE SUELO</v>
          </cell>
          <cell r="C1973">
            <v>0</v>
          </cell>
          <cell r="D1973">
            <v>0</v>
          </cell>
          <cell r="E1973">
            <v>0</v>
          </cell>
          <cell r="F1973">
            <v>0</v>
          </cell>
        </row>
        <row r="1974">
          <cell r="A1974" t="str">
            <v>4.1.6.2.01.0040</v>
          </cell>
          <cell r="B1974" t="str">
            <v>ACTUALIZACIONES</v>
          </cell>
          <cell r="C1974">
            <v>0</v>
          </cell>
          <cell r="D1974">
            <v>0</v>
          </cell>
          <cell r="E1974">
            <v>0</v>
          </cell>
          <cell r="F1974">
            <v>0</v>
          </cell>
        </row>
        <row r="1975">
          <cell r="A1975" t="str">
            <v>4.1.6.2.01.0050</v>
          </cell>
          <cell r="B1975" t="str">
            <v>SUBSIDIO (CARGO)</v>
          </cell>
          <cell r="C1975">
            <v>0</v>
          </cell>
          <cell r="D1975">
            <v>0</v>
          </cell>
          <cell r="E1975">
            <v>0</v>
          </cell>
          <cell r="F1975">
            <v>0</v>
          </cell>
        </row>
        <row r="1976">
          <cell r="A1976" t="str">
            <v>4.1.6.2.02.0000</v>
          </cell>
          <cell r="B1976" t="str">
            <v>MULTAS FISCALES DE FORMA</v>
          </cell>
          <cell r="C1976">
            <v>0</v>
          </cell>
          <cell r="D1976">
            <v>0</v>
          </cell>
          <cell r="E1976">
            <v>0</v>
          </cell>
          <cell r="F1976">
            <v>0</v>
          </cell>
        </row>
        <row r="1977">
          <cell r="A1977" t="str">
            <v>4.1.6.2.02.0001</v>
          </cell>
          <cell r="B1977" t="str">
            <v>SOLICITUDES DE EMPADRONAMIENTO</v>
          </cell>
          <cell r="C1977">
            <v>0</v>
          </cell>
          <cell r="D1977">
            <v>0</v>
          </cell>
          <cell r="E1977">
            <v>0</v>
          </cell>
          <cell r="F1977">
            <v>0</v>
          </cell>
        </row>
        <row r="1978">
          <cell r="A1978" t="str">
            <v>4.1.6.2.02.0002</v>
          </cell>
          <cell r="B1978" t="str">
            <v>DECLARACIONES AVISOS Y CONSTANCIAS</v>
          </cell>
          <cell r="C1978">
            <v>0</v>
          </cell>
          <cell r="D1978">
            <v>0</v>
          </cell>
          <cell r="E1978">
            <v>0</v>
          </cell>
          <cell r="F1978">
            <v>0</v>
          </cell>
        </row>
        <row r="1979">
          <cell r="A1979" t="str">
            <v>4.1.6.2.02.0003</v>
          </cell>
          <cell r="B1979" t="str">
            <v>INFRACCIONES COMETIDAS AL EJERCICIO DE LA FACULTAD DE COMPROBACIÓN</v>
          </cell>
          <cell r="C1979">
            <v>0</v>
          </cell>
          <cell r="D1979">
            <v>0</v>
          </cell>
          <cell r="E1979">
            <v>0</v>
          </cell>
          <cell r="F1979">
            <v>0</v>
          </cell>
        </row>
        <row r="1980">
          <cell r="A1980" t="str">
            <v>4.1.6.2.02.0004</v>
          </cell>
          <cell r="B1980" t="str">
            <v>INFRACCIONES FISCALES COMETIDAS POR EMPLEADO</v>
          </cell>
          <cell r="C1980">
            <v>0</v>
          </cell>
          <cell r="D1980">
            <v>0</v>
          </cell>
          <cell r="E1980">
            <v>0</v>
          </cell>
          <cell r="F1980">
            <v>0</v>
          </cell>
        </row>
        <row r="1981">
          <cell r="A1981" t="str">
            <v>4.1.6.2.02.0005</v>
          </cell>
          <cell r="B1981" t="str">
            <v>INJERENCIA INDEBIDA DE TERCEROS EN MATERIA</v>
          </cell>
          <cell r="C1981">
            <v>0</v>
          </cell>
          <cell r="D1981">
            <v>0</v>
          </cell>
          <cell r="E1981">
            <v>0</v>
          </cell>
          <cell r="F1981">
            <v>0</v>
          </cell>
        </row>
        <row r="1982">
          <cell r="A1982" t="str">
            <v>4.1.6.2.02.0006</v>
          </cell>
          <cell r="B1982" t="str">
            <v>INCUMPLIMIENTO A REQUERIMIENTOS FISCALES</v>
          </cell>
          <cell r="C1982">
            <v>0</v>
          </cell>
          <cell r="D1982">
            <v>0</v>
          </cell>
          <cell r="E1982">
            <v>0</v>
          </cell>
          <cell r="F1982">
            <v>0</v>
          </cell>
        </row>
        <row r="1983">
          <cell r="A1983" t="str">
            <v>4.1.6.2.02.0040</v>
          </cell>
          <cell r="B1983" t="str">
            <v>ACTUALIZACIONES</v>
          </cell>
          <cell r="C1983">
            <v>0</v>
          </cell>
          <cell r="D1983">
            <v>0</v>
          </cell>
          <cell r="E1983">
            <v>0</v>
          </cell>
          <cell r="F1983">
            <v>0</v>
          </cell>
        </row>
        <row r="1984">
          <cell r="A1984" t="str">
            <v>4.1.6.2.03.0000</v>
          </cell>
          <cell r="B1984" t="str">
            <v>MULTAS IMPUESTAS POR EL PODER JUDICIAL</v>
          </cell>
          <cell r="C1984">
            <v>0</v>
          </cell>
          <cell r="D1984">
            <v>0</v>
          </cell>
          <cell r="E1984">
            <v>0</v>
          </cell>
          <cell r="F1984">
            <v>0</v>
          </cell>
        </row>
        <row r="1985">
          <cell r="A1985" t="str">
            <v>4.1.6.2.04.0000</v>
          </cell>
          <cell r="B1985" t="str">
            <v>MULTAS IMPUESTAS POR LA CONTRALORÍA MUNICIPAL</v>
          </cell>
          <cell r="C1985">
            <v>0</v>
          </cell>
          <cell r="D1985">
            <v>0</v>
          </cell>
          <cell r="E1985">
            <v>0</v>
          </cell>
          <cell r="F1985">
            <v>0</v>
          </cell>
        </row>
        <row r="1986">
          <cell r="A1986" t="str">
            <v>4.1.6.2.05.0000</v>
          </cell>
          <cell r="B1986" t="str">
            <v>MULTAS ADMINISTRATIVAS IMPUESTAS POR LAS DELEGACIONES FEDERALES</v>
          </cell>
          <cell r="C1986">
            <v>0</v>
          </cell>
          <cell r="D1986">
            <v>0</v>
          </cell>
          <cell r="E1986">
            <v>0</v>
          </cell>
          <cell r="F1986">
            <v>0</v>
          </cell>
        </row>
        <row r="1987">
          <cell r="A1987" t="str">
            <v>4.1.6.3.00.0000</v>
          </cell>
          <cell r="B1987" t="str">
            <v>INDEMNIZACIONES</v>
          </cell>
          <cell r="C1987">
            <v>0</v>
          </cell>
          <cell r="D1987">
            <v>23749.34</v>
          </cell>
          <cell r="E1987">
            <v>1475151.57</v>
          </cell>
          <cell r="F1987">
            <v>1451402.23</v>
          </cell>
        </row>
        <row r="1988">
          <cell r="A1988" t="str">
            <v>4.1.6.3.01.0000</v>
          </cell>
          <cell r="B1988" t="str">
            <v>INDEMNIZACIONES</v>
          </cell>
          <cell r="C1988">
            <v>0</v>
          </cell>
          <cell r="D1988">
            <v>23749.34</v>
          </cell>
          <cell r="E1988">
            <v>1475151.57</v>
          </cell>
          <cell r="F1988">
            <v>1451402.23</v>
          </cell>
        </row>
        <row r="1989">
          <cell r="A1989" t="str">
            <v>4.1.6.3.01.0001</v>
          </cell>
          <cell r="B1989" t="str">
            <v>DAÑOS A BIENES MUNICIPALES</v>
          </cell>
          <cell r="C1989">
            <v>0</v>
          </cell>
          <cell r="D1989">
            <v>0</v>
          </cell>
          <cell r="E1989">
            <v>1451066.23</v>
          </cell>
          <cell r="F1989">
            <v>1451066.23</v>
          </cell>
        </row>
        <row r="1990">
          <cell r="A1990" t="str">
            <v>4.1.6.3.01.0002</v>
          </cell>
          <cell r="B1990" t="str">
            <v>SANCIONES</v>
          </cell>
          <cell r="C1990">
            <v>0</v>
          </cell>
          <cell r="D1990">
            <v>23749.34</v>
          </cell>
          <cell r="E1990">
            <v>24085.34</v>
          </cell>
          <cell r="F1990">
            <v>336</v>
          </cell>
        </row>
        <row r="1991">
          <cell r="A1991" t="str">
            <v>4.1.6.4.00.0000</v>
          </cell>
          <cell r="B1991" t="str">
            <v>REINTEGROS</v>
          </cell>
          <cell r="C1991">
            <v>0</v>
          </cell>
          <cell r="D1991">
            <v>0</v>
          </cell>
          <cell r="E1991">
            <v>0</v>
          </cell>
          <cell r="F1991">
            <v>0</v>
          </cell>
        </row>
        <row r="1992">
          <cell r="A1992" t="str">
            <v>4.1.6.4.01.0000</v>
          </cell>
          <cell r="B1992" t="str">
            <v>REINTEGROS POR DISPOSICIONES ADMINISTRATIVAS</v>
          </cell>
          <cell r="C1992">
            <v>0</v>
          </cell>
          <cell r="D1992">
            <v>0</v>
          </cell>
          <cell r="E1992">
            <v>0</v>
          </cell>
          <cell r="F1992">
            <v>0</v>
          </cell>
        </row>
        <row r="1993">
          <cell r="A1993" t="str">
            <v>4.1.6.4.01.0001</v>
          </cell>
          <cell r="B1993" t="str">
            <v>REINTEGROS POR DISPOSICIONES ADMINISTRATIVAS</v>
          </cell>
          <cell r="C1993">
            <v>0</v>
          </cell>
          <cell r="D1993">
            <v>0</v>
          </cell>
          <cell r="E1993">
            <v>0</v>
          </cell>
          <cell r="F1993">
            <v>0</v>
          </cell>
        </row>
        <row r="1994">
          <cell r="A1994" t="str">
            <v>4.1.6.5.00.0000</v>
          </cell>
          <cell r="B1994" t="str">
            <v>APROVECHAMIENTOS PROVENIENTES DE OBRAS PÚBLICAS</v>
          </cell>
          <cell r="C1994">
            <v>0</v>
          </cell>
          <cell r="D1994">
            <v>0</v>
          </cell>
          <cell r="E1994">
            <v>0</v>
          </cell>
          <cell r="F1994">
            <v>0</v>
          </cell>
        </row>
        <row r="1995">
          <cell r="A1995" t="str">
            <v>4.1.6.5.01.0000</v>
          </cell>
          <cell r="B1995" t="str">
            <v>APROVECHAMIENTOS PROVENIENTES DE OBRAS PÚBLICAS</v>
          </cell>
          <cell r="C1995">
            <v>0</v>
          </cell>
          <cell r="D1995">
            <v>0</v>
          </cell>
          <cell r="E1995">
            <v>0</v>
          </cell>
          <cell r="F1995">
            <v>0</v>
          </cell>
        </row>
        <row r="1996">
          <cell r="A1996" t="str">
            <v>4.1.6.5.01.0001</v>
          </cell>
          <cell r="B1996" t="str">
            <v>APROVECHAMIENTOS PROVENIENTES DE OBRAS PÚBLICAS</v>
          </cell>
          <cell r="C1996">
            <v>0</v>
          </cell>
          <cell r="D1996">
            <v>0</v>
          </cell>
          <cell r="E1996">
            <v>0</v>
          </cell>
          <cell r="F1996">
            <v>0</v>
          </cell>
        </row>
        <row r="1997">
          <cell r="A1997" t="str">
            <v>4.1.6.6.00.0000</v>
          </cell>
          <cell r="B1997" t="str">
            <v>APROVECHAMIENTOS NO COMPRENDIDOS EN LA LEY DE INGRESOS VIGENTE, CAUSADOS EN EJERCICIOS FISCALES ANTERIORES PENDIENTES DE LIQUIDACIÓN O PAGO</v>
          </cell>
          <cell r="C1997">
            <v>0</v>
          </cell>
          <cell r="D1997">
            <v>0</v>
          </cell>
          <cell r="E1997">
            <v>0</v>
          </cell>
          <cell r="F1997">
            <v>0</v>
          </cell>
        </row>
        <row r="1998">
          <cell r="A1998" t="str">
            <v>4.1.6.8.00.0000</v>
          </cell>
          <cell r="B1998" t="str">
            <v>ACCESORIOS DE APROVECHAMIENTOS</v>
          </cell>
          <cell r="C1998">
            <v>0</v>
          </cell>
          <cell r="D1998">
            <v>100183.6</v>
          </cell>
          <cell r="E1998">
            <v>187132.06</v>
          </cell>
          <cell r="F1998">
            <v>86948.46</v>
          </cell>
        </row>
        <row r="1999">
          <cell r="A1999" t="str">
            <v>4.1.6.8.01.0000</v>
          </cell>
          <cell r="B1999" t="str">
            <v>ACCESORIOS DE APROVECHAMIENTOS DIFERENTES DE MULTAS</v>
          </cell>
          <cell r="C1999">
            <v>0</v>
          </cell>
          <cell r="D1999">
            <v>100183.6</v>
          </cell>
          <cell r="E1999">
            <v>187132.06</v>
          </cell>
          <cell r="F1999">
            <v>86948.46</v>
          </cell>
        </row>
        <row r="2000">
          <cell r="A2000" t="str">
            <v>4.1.6.8.01.0001</v>
          </cell>
          <cell r="B2000" t="str">
            <v>RECARGOS</v>
          </cell>
          <cell r="C2000">
            <v>0</v>
          </cell>
          <cell r="D2000">
            <v>100183.6</v>
          </cell>
          <cell r="E2000">
            <v>138247.67000000001</v>
          </cell>
          <cell r="F2000">
            <v>38064.07</v>
          </cell>
        </row>
        <row r="2001">
          <cell r="A2001" t="str">
            <v>4.1.6.8.01.0002</v>
          </cell>
          <cell r="B2001" t="str">
            <v>GASTOS DE EJECUCIÓN</v>
          </cell>
          <cell r="C2001">
            <v>0</v>
          </cell>
          <cell r="D2001">
            <v>0</v>
          </cell>
          <cell r="E2001">
            <v>48884.39</v>
          </cell>
          <cell r="F2001">
            <v>48884.39</v>
          </cell>
        </row>
        <row r="2002">
          <cell r="A2002" t="str">
            <v>4.1.6.8.01.0003</v>
          </cell>
          <cell r="B2002" t="str">
            <v>SANCIÓN</v>
          </cell>
          <cell r="C2002">
            <v>0</v>
          </cell>
          <cell r="D2002">
            <v>0</v>
          </cell>
          <cell r="E2002">
            <v>0</v>
          </cell>
          <cell r="F2002">
            <v>0</v>
          </cell>
        </row>
        <row r="2003">
          <cell r="A2003" t="str">
            <v>4.1.6.8.01.0004</v>
          </cell>
          <cell r="B2003" t="str">
            <v>INDEMNIZACIONES</v>
          </cell>
          <cell r="C2003">
            <v>0</v>
          </cell>
          <cell r="D2003">
            <v>0</v>
          </cell>
          <cell r="E2003">
            <v>0</v>
          </cell>
          <cell r="F2003">
            <v>0</v>
          </cell>
        </row>
        <row r="2004">
          <cell r="A2004" t="str">
            <v>4.1.6.8.01.0050</v>
          </cell>
          <cell r="B2004" t="str">
            <v>SUBSIDIO (CARGO)</v>
          </cell>
          <cell r="C2004">
            <v>0</v>
          </cell>
          <cell r="D2004">
            <v>0</v>
          </cell>
          <cell r="E2004">
            <v>0</v>
          </cell>
          <cell r="F2004">
            <v>0</v>
          </cell>
        </row>
        <row r="2005">
          <cell r="A2005" t="str">
            <v>4.1.6.8.02.0000</v>
          </cell>
          <cell r="B2005" t="str">
            <v>ACCESORIOS DE MULTAS</v>
          </cell>
          <cell r="C2005">
            <v>0</v>
          </cell>
          <cell r="D2005">
            <v>0</v>
          </cell>
          <cell r="E2005">
            <v>0</v>
          </cell>
          <cell r="F2005">
            <v>0</v>
          </cell>
        </row>
        <row r="2006">
          <cell r="A2006" t="str">
            <v>4.1.6.8.02.0001</v>
          </cell>
          <cell r="B2006" t="str">
            <v>RECARGOS</v>
          </cell>
          <cell r="C2006">
            <v>0</v>
          </cell>
          <cell r="D2006">
            <v>0</v>
          </cell>
          <cell r="E2006">
            <v>0</v>
          </cell>
          <cell r="F2006">
            <v>0</v>
          </cell>
        </row>
        <row r="2007">
          <cell r="A2007" t="str">
            <v>4.1.6.8.02.0002</v>
          </cell>
          <cell r="B2007" t="str">
            <v>GASTOS DE EJECUCIÓN</v>
          </cell>
          <cell r="C2007">
            <v>0</v>
          </cell>
          <cell r="D2007">
            <v>0</v>
          </cell>
          <cell r="E2007">
            <v>0</v>
          </cell>
          <cell r="F2007">
            <v>0</v>
          </cell>
        </row>
        <row r="2008">
          <cell r="A2008" t="str">
            <v>4.1.6.8.02.0003</v>
          </cell>
          <cell r="B2008" t="str">
            <v>SANCIÓN</v>
          </cell>
          <cell r="C2008">
            <v>0</v>
          </cell>
          <cell r="D2008">
            <v>0</v>
          </cell>
          <cell r="E2008">
            <v>0</v>
          </cell>
          <cell r="F2008">
            <v>0</v>
          </cell>
        </row>
        <row r="2009">
          <cell r="A2009" t="str">
            <v>4.1.6.8.02.0004</v>
          </cell>
          <cell r="B2009" t="str">
            <v>INDEMNIZACIONES</v>
          </cell>
          <cell r="C2009">
            <v>0</v>
          </cell>
          <cell r="D2009">
            <v>0</v>
          </cell>
          <cell r="E2009">
            <v>0</v>
          </cell>
          <cell r="F2009">
            <v>0</v>
          </cell>
        </row>
        <row r="2010">
          <cell r="A2010" t="str">
            <v>4.1.6.8.02.0050</v>
          </cell>
          <cell r="B2010" t="str">
            <v>SUBSIDIO (CARGO)</v>
          </cell>
          <cell r="C2010">
            <v>0</v>
          </cell>
          <cell r="D2010">
            <v>0</v>
          </cell>
          <cell r="E2010">
            <v>0</v>
          </cell>
          <cell r="F2010">
            <v>0</v>
          </cell>
        </row>
        <row r="2011">
          <cell r="A2011" t="str">
            <v>4.1.6.9.00.0000</v>
          </cell>
          <cell r="B2011" t="str">
            <v>OTROS APROVECHAMIENTOS</v>
          </cell>
          <cell r="C2011">
            <v>0</v>
          </cell>
          <cell r="D2011">
            <v>29132.01</v>
          </cell>
          <cell r="E2011">
            <v>217153.68</v>
          </cell>
          <cell r="F2011">
            <v>188021.67</v>
          </cell>
        </row>
        <row r="2012">
          <cell r="A2012" t="str">
            <v>4.1.6.9.01.0000</v>
          </cell>
          <cell r="B2012" t="str">
            <v>DONATIVOS</v>
          </cell>
          <cell r="C2012">
            <v>0</v>
          </cell>
          <cell r="D2012">
            <v>0</v>
          </cell>
          <cell r="E2012">
            <v>148826.85999999999</v>
          </cell>
          <cell r="F2012">
            <v>148826.85999999999</v>
          </cell>
        </row>
        <row r="2013">
          <cell r="A2013" t="str">
            <v>4.1.6.9.01.0001</v>
          </cell>
          <cell r="B2013" t="str">
            <v>DONATIVOS EN EFECTIVO</v>
          </cell>
          <cell r="C2013">
            <v>0</v>
          </cell>
          <cell r="D2013">
            <v>0</v>
          </cell>
          <cell r="E2013">
            <v>148826.85999999999</v>
          </cell>
          <cell r="F2013">
            <v>148826.85999999999</v>
          </cell>
        </row>
        <row r="2014">
          <cell r="A2014" t="str">
            <v>4.1.6.9.01.0002</v>
          </cell>
          <cell r="B2014" t="str">
            <v>DONATIVOS EN ESPECIE</v>
          </cell>
          <cell r="C2014">
            <v>0</v>
          </cell>
          <cell r="D2014">
            <v>0</v>
          </cell>
          <cell r="E2014">
            <v>0</v>
          </cell>
          <cell r="F2014">
            <v>0</v>
          </cell>
        </row>
        <row r="2015">
          <cell r="A2015" t="str">
            <v>4.1.6.9.01.0003</v>
          </cell>
          <cell r="B2015" t="str">
            <v>DONATIVOS DIF EFECTIVO</v>
          </cell>
          <cell r="C2015">
            <v>0</v>
          </cell>
          <cell r="D2015">
            <v>0</v>
          </cell>
          <cell r="E2015">
            <v>0</v>
          </cell>
          <cell r="F2015">
            <v>0</v>
          </cell>
        </row>
        <row r="2016">
          <cell r="A2016" t="str">
            <v>4.1.6.9.01.0004</v>
          </cell>
          <cell r="B2016" t="str">
            <v>DONATIVOS DIF ESPECIE</v>
          </cell>
          <cell r="C2016">
            <v>0</v>
          </cell>
          <cell r="D2016">
            <v>0</v>
          </cell>
          <cell r="E2016">
            <v>0</v>
          </cell>
          <cell r="F2016">
            <v>0</v>
          </cell>
        </row>
        <row r="2017">
          <cell r="A2017" t="str">
            <v>4.1.6.9.01.0005</v>
          </cell>
          <cell r="B2017" t="str">
            <v>INGRESOS JUEGOS Y SORTEOS DIF</v>
          </cell>
          <cell r="C2017">
            <v>0</v>
          </cell>
          <cell r="D2017">
            <v>0</v>
          </cell>
          <cell r="E2017">
            <v>0</v>
          </cell>
          <cell r="F2017">
            <v>0</v>
          </cell>
        </row>
        <row r="2018">
          <cell r="A2018" t="str">
            <v>4.1.6.9.01.0006</v>
          </cell>
          <cell r="B2018" t="str">
            <v>PATROCINIOS 21K MONTERREY CARRERA C/SENTIDO SOCIAL</v>
          </cell>
          <cell r="C2018">
            <v>0</v>
          </cell>
          <cell r="D2018">
            <v>0</v>
          </cell>
          <cell r="E2018">
            <v>0</v>
          </cell>
          <cell r="F2018">
            <v>0</v>
          </cell>
        </row>
        <row r="2019">
          <cell r="A2019" t="str">
            <v>4.1.6.9.01.0007</v>
          </cell>
          <cell r="B2019" t="str">
            <v>CARRERA CULTURA FÍSICA Y DEPORTES</v>
          </cell>
          <cell r="C2019">
            <v>0</v>
          </cell>
          <cell r="D2019">
            <v>0</v>
          </cell>
          <cell r="E2019">
            <v>0</v>
          </cell>
          <cell r="F2019">
            <v>0</v>
          </cell>
        </row>
        <row r="2020">
          <cell r="A2020" t="str">
            <v>4.1.6.9.02.0000</v>
          </cell>
          <cell r="B2020" t="str">
            <v>SUBSIDIO ESTÍMULO FISCAL DEL SAT</v>
          </cell>
          <cell r="C2020">
            <v>0</v>
          </cell>
          <cell r="D2020">
            <v>0</v>
          </cell>
          <cell r="E2020">
            <v>0</v>
          </cell>
          <cell r="F2020">
            <v>0</v>
          </cell>
        </row>
        <row r="2021">
          <cell r="A2021" t="str">
            <v>4.1.6.9.02.0001</v>
          </cell>
          <cell r="B2021" t="str">
            <v>ESTÍMULO FISCAL DEL SAT</v>
          </cell>
          <cell r="C2021">
            <v>0</v>
          </cell>
          <cell r="D2021">
            <v>0</v>
          </cell>
          <cell r="E2021">
            <v>0</v>
          </cell>
          <cell r="F2021">
            <v>0</v>
          </cell>
        </row>
        <row r="2022">
          <cell r="A2022" t="str">
            <v>4.1.6.9.03.0000</v>
          </cell>
          <cell r="B2022" t="str">
            <v>CONVENIOS DE COLABORACIÓN ADMINISTRATIVA</v>
          </cell>
          <cell r="C2022">
            <v>0</v>
          </cell>
          <cell r="D2022">
            <v>0</v>
          </cell>
          <cell r="E2022">
            <v>0</v>
          </cell>
          <cell r="F2022">
            <v>0</v>
          </cell>
        </row>
        <row r="2023">
          <cell r="A2023" t="str">
            <v>4.1.6.9.03.0001</v>
          </cell>
          <cell r="B2023" t="str">
            <v>15% MULTAS DE TRÁNSITO MPIO. SANTA CATARINA</v>
          </cell>
          <cell r="C2023">
            <v>0</v>
          </cell>
          <cell r="D2023">
            <v>0</v>
          </cell>
          <cell r="E2023">
            <v>0</v>
          </cell>
          <cell r="F2023">
            <v>0</v>
          </cell>
        </row>
        <row r="2024">
          <cell r="A2024" t="str">
            <v>4.1.6.9.03.0002</v>
          </cell>
          <cell r="B2024" t="str">
            <v>15% MULTAS DE TRÁNSITO MPIO. APODACA</v>
          </cell>
          <cell r="C2024">
            <v>0</v>
          </cell>
          <cell r="D2024">
            <v>0</v>
          </cell>
          <cell r="E2024">
            <v>0</v>
          </cell>
          <cell r="F2024">
            <v>0</v>
          </cell>
        </row>
        <row r="2025">
          <cell r="A2025" t="str">
            <v>4.1.6.9.03.0003</v>
          </cell>
          <cell r="B2025" t="str">
            <v>15% MULTAS DE TRÁNSITO MPIO. SAN PEDRO GARZA GARCÍA</v>
          </cell>
          <cell r="C2025">
            <v>0</v>
          </cell>
          <cell r="D2025">
            <v>0</v>
          </cell>
          <cell r="E2025">
            <v>0</v>
          </cell>
          <cell r="F2025">
            <v>0</v>
          </cell>
        </row>
        <row r="2026">
          <cell r="A2026" t="str">
            <v>4.1.6.9.03.0004</v>
          </cell>
          <cell r="B2026" t="str">
            <v>15% MULTAS DE TRÁNSITO MPIO. SAN NICOLÁS</v>
          </cell>
          <cell r="C2026">
            <v>0</v>
          </cell>
          <cell r="D2026">
            <v>0</v>
          </cell>
          <cell r="E2026">
            <v>0</v>
          </cell>
          <cell r="F2026">
            <v>0</v>
          </cell>
        </row>
        <row r="2027">
          <cell r="A2027" t="str">
            <v>4.1.6.9.03.0005</v>
          </cell>
          <cell r="B2027" t="str">
            <v>15% MULTAS DE TRÁNSITO MPIO. GUADALUPE</v>
          </cell>
          <cell r="C2027">
            <v>0</v>
          </cell>
          <cell r="D2027">
            <v>0</v>
          </cell>
          <cell r="E2027">
            <v>0</v>
          </cell>
          <cell r="F2027">
            <v>0</v>
          </cell>
        </row>
        <row r="2028">
          <cell r="A2028" t="str">
            <v>4.1.6.9.03.0006</v>
          </cell>
          <cell r="B2028" t="str">
            <v>15% MULTAS DE TRÁNSITO MPIO. ESCOBEDO</v>
          </cell>
          <cell r="C2028">
            <v>0</v>
          </cell>
          <cell r="D2028">
            <v>0</v>
          </cell>
          <cell r="E2028">
            <v>0</v>
          </cell>
          <cell r="F2028">
            <v>0</v>
          </cell>
        </row>
        <row r="2029">
          <cell r="A2029" t="str">
            <v>4.1.6.9.03.0007</v>
          </cell>
          <cell r="B2029" t="str">
            <v>15% MULTAS DE TRÁNSITO MPIO. GARCÍA</v>
          </cell>
          <cell r="C2029">
            <v>0</v>
          </cell>
          <cell r="D2029">
            <v>0</v>
          </cell>
          <cell r="E2029">
            <v>0</v>
          </cell>
          <cell r="F2029">
            <v>0</v>
          </cell>
        </row>
        <row r="2030">
          <cell r="A2030" t="str">
            <v>4.1.6.9.03.0008</v>
          </cell>
          <cell r="B2030" t="str">
            <v>15% MULTAS DE TRÁNSITO MPIO. JUÁREZ</v>
          </cell>
          <cell r="C2030">
            <v>0</v>
          </cell>
          <cell r="D2030">
            <v>0</v>
          </cell>
          <cell r="E2030">
            <v>0</v>
          </cell>
          <cell r="F2030">
            <v>0</v>
          </cell>
        </row>
        <row r="2031">
          <cell r="A2031" t="str">
            <v>4.1.6.9.03.0009</v>
          </cell>
          <cell r="B2031" t="str">
            <v>CONVENIO POR SALVAGUARDA DE VEHÍCULOS</v>
          </cell>
          <cell r="C2031">
            <v>0</v>
          </cell>
          <cell r="D2031">
            <v>0</v>
          </cell>
          <cell r="E2031">
            <v>0</v>
          </cell>
          <cell r="F2031">
            <v>0</v>
          </cell>
        </row>
        <row r="2032">
          <cell r="A2032" t="str">
            <v>4.1.6.9.03.0010</v>
          </cell>
          <cell r="B2032" t="str">
            <v>10% POR CONVENIO DE DERECHOS ESTATALES</v>
          </cell>
          <cell r="C2032">
            <v>0</v>
          </cell>
          <cell r="D2032">
            <v>0</v>
          </cell>
          <cell r="E2032">
            <v>0</v>
          </cell>
          <cell r="F2032">
            <v>0</v>
          </cell>
        </row>
        <row r="2033">
          <cell r="A2033" t="str">
            <v>4.1.6.9.03.0012</v>
          </cell>
          <cell r="B2033" t="str">
            <v>CONTRAPRESTACIÓN DE SERVICIOS</v>
          </cell>
          <cell r="C2033">
            <v>0</v>
          </cell>
          <cell r="D2033">
            <v>0</v>
          </cell>
          <cell r="E2033">
            <v>0</v>
          </cell>
          <cell r="F2033">
            <v>0</v>
          </cell>
        </row>
        <row r="2034">
          <cell r="A2034" t="str">
            <v>4.1.6.9.04.0000</v>
          </cell>
          <cell r="B2034" t="str">
            <v>APORTACIONES DE CONCESIONARIOS</v>
          </cell>
          <cell r="C2034">
            <v>0</v>
          </cell>
          <cell r="D2034">
            <v>29132.01</v>
          </cell>
          <cell r="E2034">
            <v>68326.820000000007</v>
          </cell>
          <cell r="F2034">
            <v>39194.81</v>
          </cell>
        </row>
        <row r="2035">
          <cell r="A2035" t="str">
            <v>4.1.6.9.04.0001</v>
          </cell>
          <cell r="B2035" t="str">
            <v>MEDIDORES COLECTIVOS</v>
          </cell>
          <cell r="C2035">
            <v>0</v>
          </cell>
          <cell r="D2035">
            <v>29132.01</v>
          </cell>
          <cell r="E2035">
            <v>68326.820000000007</v>
          </cell>
          <cell r="F2035">
            <v>39194.81</v>
          </cell>
        </row>
        <row r="2036">
          <cell r="A2036" t="str">
            <v>4.1.6.9.09.0000</v>
          </cell>
          <cell r="B2036" t="str">
            <v>OTROS APROVECHAMIENTOS</v>
          </cell>
          <cell r="C2036">
            <v>0</v>
          </cell>
          <cell r="D2036">
            <v>0</v>
          </cell>
          <cell r="E2036">
            <v>0</v>
          </cell>
          <cell r="F2036">
            <v>0</v>
          </cell>
        </row>
        <row r="2037">
          <cell r="A2037" t="str">
            <v>4.1.6.9.09.0001</v>
          </cell>
          <cell r="B2037" t="str">
            <v>DIVERSAS SANCIONES A EMPLEADOS</v>
          </cell>
          <cell r="C2037">
            <v>0</v>
          </cell>
          <cell r="D2037">
            <v>0</v>
          </cell>
          <cell r="E2037">
            <v>0</v>
          </cell>
          <cell r="F2037">
            <v>0</v>
          </cell>
        </row>
        <row r="2038">
          <cell r="A2038" t="str">
            <v>4.1.6.9.09.0002</v>
          </cell>
          <cell r="B2038" t="str">
            <v>RECUPERACIONES Y PENALIZACIONES DERIVADA</v>
          </cell>
          <cell r="C2038">
            <v>0</v>
          </cell>
          <cell r="D2038">
            <v>0</v>
          </cell>
          <cell r="E2038">
            <v>0</v>
          </cell>
          <cell r="F2038">
            <v>0</v>
          </cell>
        </row>
        <row r="2039">
          <cell r="A2039" t="str">
            <v>4.1.6.9.09.0003</v>
          </cell>
          <cell r="B2039" t="str">
            <v>RECUPERACIONES DE PERMISIONARIOS POR RES</v>
          </cell>
          <cell r="C2039">
            <v>0</v>
          </cell>
          <cell r="D2039">
            <v>0</v>
          </cell>
          <cell r="E2039">
            <v>0</v>
          </cell>
          <cell r="F2039">
            <v>0</v>
          </cell>
        </row>
        <row r="2040">
          <cell r="A2040" t="str">
            <v>4.1.6.9.09.0004</v>
          </cell>
          <cell r="B2040" t="str">
            <v>SOBRANTES DE CAJA</v>
          </cell>
          <cell r="C2040">
            <v>0</v>
          </cell>
          <cell r="D2040">
            <v>0</v>
          </cell>
          <cell r="E2040">
            <v>0</v>
          </cell>
          <cell r="F2040">
            <v>0</v>
          </cell>
        </row>
        <row r="2041">
          <cell r="A2041" t="str">
            <v>4.1.6.9.09.0005</v>
          </cell>
          <cell r="B2041" t="str">
            <v>RECUPERACIONES DE GASTOS NO AUTORIZADOS</v>
          </cell>
          <cell r="C2041">
            <v>0</v>
          </cell>
          <cell r="D2041">
            <v>0</v>
          </cell>
          <cell r="E2041">
            <v>0</v>
          </cell>
          <cell r="F2041">
            <v>0</v>
          </cell>
        </row>
        <row r="2042">
          <cell r="A2042" t="str">
            <v>4.1.6.9.09.0006</v>
          </cell>
          <cell r="B2042" t="str">
            <v>COMISIONES POR COBRO TC PREDIAL BANCOS</v>
          </cell>
          <cell r="C2042">
            <v>0</v>
          </cell>
          <cell r="D2042">
            <v>0</v>
          </cell>
          <cell r="E2042">
            <v>0</v>
          </cell>
          <cell r="F2042">
            <v>0</v>
          </cell>
        </row>
        <row r="2043">
          <cell r="A2043" t="str">
            <v>4.1.6.9.09.0007</v>
          </cell>
          <cell r="B2043" t="str">
            <v>INTERESES POR PRORROGA 8%</v>
          </cell>
          <cell r="C2043">
            <v>0</v>
          </cell>
          <cell r="D2043">
            <v>0</v>
          </cell>
          <cell r="E2043">
            <v>0</v>
          </cell>
          <cell r="F2043">
            <v>0</v>
          </cell>
        </row>
        <row r="2044">
          <cell r="A2044" t="str">
            <v>4.1.7.0.00.0000</v>
          </cell>
          <cell r="B2044" t="str">
            <v>INGRESOS POR VENTA DE BIENES Y PRESTACIÓN SERVICIOS</v>
          </cell>
          <cell r="C2044">
            <v>0</v>
          </cell>
          <cell r="D2044">
            <v>0</v>
          </cell>
          <cell r="E2044">
            <v>0</v>
          </cell>
          <cell r="F2044">
            <v>0</v>
          </cell>
        </row>
        <row r="2045">
          <cell r="A2045" t="str">
            <v>4.1.7.1.00.0000</v>
          </cell>
          <cell r="B2045" t="str">
            <v>INGRESOS POR VENTA DE BIENES Y PRESTACIÓN DE SERVICIOS DE INSTITUCIONES PÚBLICAS DE SEGURIDAD SOCIAL</v>
          </cell>
          <cell r="C2045">
            <v>0</v>
          </cell>
          <cell r="D2045">
            <v>0</v>
          </cell>
          <cell r="E2045">
            <v>0</v>
          </cell>
          <cell r="F2045">
            <v>0</v>
          </cell>
        </row>
        <row r="2046">
          <cell r="A2046" t="str">
            <v>4.1.7.2.00.0000</v>
          </cell>
          <cell r="B2046" t="str">
            <v>INGRESOS POR VENTA DE BIENES Y PRESTACIÓN DE SERVICIOS DE EMPRESAS PRODUCTIVAS DEL ESTADO</v>
          </cell>
          <cell r="C2046">
            <v>0</v>
          </cell>
          <cell r="D2046">
            <v>0</v>
          </cell>
          <cell r="E2046">
            <v>0</v>
          </cell>
          <cell r="F2046">
            <v>0</v>
          </cell>
        </row>
        <row r="2047">
          <cell r="A2047" t="str">
            <v>4.1.7.3.00.0000</v>
          </cell>
          <cell r="B2047" t="str">
            <v>INGRESOS POR VENTA DE BIENES Y PRESTACIÓN DE SERVICIOS DE ENTIDADES PARAESTATALES Y FIDEICOMISOS NO EMPRESARIALES Y NO FINANCIEROS</v>
          </cell>
          <cell r="C2047">
            <v>0</v>
          </cell>
          <cell r="D2047">
            <v>0</v>
          </cell>
          <cell r="E2047">
            <v>0</v>
          </cell>
          <cell r="F2047">
            <v>0</v>
          </cell>
        </row>
        <row r="2048">
          <cell r="A2048" t="str">
            <v>4.1.7.4.00.0000</v>
          </cell>
          <cell r="B2048" t="str">
            <v>INGRESOS POR VENTA DE BIENES Y PRESTACIÓN DE SERVICIOS DE ENTIDADES PARAESTATALES EMPRESARIALES NO FINANCIERAS CON PARTICIPACIÓN ESTATAL MAYORITARIA</v>
          </cell>
          <cell r="C2048">
            <v>0</v>
          </cell>
          <cell r="D2048">
            <v>0</v>
          </cell>
          <cell r="E2048">
            <v>0</v>
          </cell>
          <cell r="F2048">
            <v>0</v>
          </cell>
        </row>
        <row r="2049">
          <cell r="A2049" t="str">
            <v>4.1.7.5.00.0000</v>
          </cell>
          <cell r="B2049" t="str">
            <v>INGRESOS POR VENTA DE BIENES Y PRESTACIÓN DE SERVICIOS DE ENTIDADES PARAESTATALES EMPRESARIALES FINANCIERAS MONETARIAS CON PARTICIPACIÓN ESTATAL MAYORITARIA</v>
          </cell>
          <cell r="C2049">
            <v>0</v>
          </cell>
          <cell r="D2049">
            <v>0</v>
          </cell>
          <cell r="E2049">
            <v>0</v>
          </cell>
          <cell r="F2049">
            <v>0</v>
          </cell>
        </row>
        <row r="2050">
          <cell r="A2050" t="str">
            <v>4.1.7.6.00.0000</v>
          </cell>
          <cell r="B2050" t="str">
            <v>INGRESOS POR VENTA DE BIENES Y PRESTACIÓN DE SERVICIOS DE ENTIDADES PARAESTATALES EMPRESARIALES FINANCIERAS NO MONETARIAS CON PARTICIPACIÓN ESTATAL MAYORITARIA</v>
          </cell>
          <cell r="C2050">
            <v>0</v>
          </cell>
          <cell r="D2050">
            <v>0</v>
          </cell>
          <cell r="E2050">
            <v>0</v>
          </cell>
          <cell r="F2050">
            <v>0</v>
          </cell>
        </row>
        <row r="2051">
          <cell r="A2051" t="str">
            <v>4.1.7.7.00.0000</v>
          </cell>
          <cell r="B2051" t="str">
            <v>INGRESOS POR VENTA DE BIENES Y PRESTACION DE SERVICIOS DE FIDEICOMISOS FINANCIEROS PÚBLICOS CON PARTICIPACIÓN ESTATAL MAYORITARIA</v>
          </cell>
          <cell r="C2051">
            <v>0</v>
          </cell>
          <cell r="D2051">
            <v>0</v>
          </cell>
          <cell r="E2051">
            <v>0</v>
          </cell>
          <cell r="F2051">
            <v>0</v>
          </cell>
        </row>
        <row r="2052">
          <cell r="A2052" t="str">
            <v>4.1.7.8.00.0000</v>
          </cell>
          <cell r="B2052" t="str">
            <v>INGRESOS POR VENTA DE BIENES Y PRESTACIÓN DE SERVICIOS DE LOS PODERES LEGISLATIVO Y JUDICIAL, Y DE LOS ÓRGANOS AUTÓNOMOS</v>
          </cell>
          <cell r="C2052">
            <v>0</v>
          </cell>
          <cell r="D2052">
            <v>0</v>
          </cell>
          <cell r="E2052">
            <v>0</v>
          </cell>
          <cell r="F2052">
            <v>0</v>
          </cell>
        </row>
        <row r="2053">
          <cell r="A2053" t="str">
            <v>4.2.0.0.00.0000</v>
          </cell>
          <cell r="B2053" t="str">
            <v>PARTICIPACIONES, APORTACIONES, CONVENIOS, INCENTIVOS DERIVADOS DE COLABORACIÓN FISCAL, FONDOS DISTINTOS DE APORTACIONES, TRANSFERENCIAS, ASIGNACIONES, SUBSIDIOS Y SUBVENCIONES, Y PENSIONES Y JUBILACIONES</v>
          </cell>
          <cell r="C2053">
            <v>0</v>
          </cell>
          <cell r="D2053">
            <v>192936075.53999999</v>
          </cell>
          <cell r="E2053">
            <v>387513194.81999999</v>
          </cell>
          <cell r="F2053">
            <v>194577119.28</v>
          </cell>
        </row>
        <row r="2054">
          <cell r="A2054" t="str">
            <v>4.2.1.0.00.0000</v>
          </cell>
          <cell r="B2054" t="str">
            <v>PARTICIPACIONES, APORTACIONES, CONVENIOS, INCENTIVOS DERIVADOS DE COLABORACIÓN FISCAL Y FONDOS DISTINTOS DE APORTACIONES</v>
          </cell>
          <cell r="C2054">
            <v>0</v>
          </cell>
          <cell r="D2054">
            <v>181400837.00999999</v>
          </cell>
          <cell r="E2054">
            <v>364299227.20999998</v>
          </cell>
          <cell r="F2054">
            <v>182898390.19999999</v>
          </cell>
        </row>
        <row r="2055">
          <cell r="A2055" t="str">
            <v>4.2.1.1.00.0000</v>
          </cell>
          <cell r="B2055" t="str">
            <v>PARTICIPACIONES</v>
          </cell>
          <cell r="C2055">
            <v>0</v>
          </cell>
          <cell r="D2055">
            <v>181400837.00999999</v>
          </cell>
          <cell r="E2055">
            <v>359017016.25</v>
          </cell>
          <cell r="F2055">
            <v>177616179.24000001</v>
          </cell>
        </row>
        <row r="2056">
          <cell r="A2056" t="str">
            <v>4.2.1.1.01.0000</v>
          </cell>
          <cell r="B2056" t="str">
            <v>PARTICIPACIONES FEDERALES</v>
          </cell>
          <cell r="C2056">
            <v>0</v>
          </cell>
          <cell r="D2056">
            <v>165915972.05000001</v>
          </cell>
          <cell r="E2056">
            <v>326591967.56</v>
          </cell>
          <cell r="F2056">
            <v>160675995.50999999</v>
          </cell>
        </row>
        <row r="2057">
          <cell r="A2057" t="str">
            <v>4.2.1.1.01.0001</v>
          </cell>
          <cell r="B2057" t="str">
            <v>FONDO GENERAL DE PARTICIPACIONES</v>
          </cell>
          <cell r="C2057">
            <v>0</v>
          </cell>
          <cell r="D2057">
            <v>125294860.54000001</v>
          </cell>
          <cell r="E2057">
            <v>250589721.08000001</v>
          </cell>
          <cell r="F2057">
            <v>125294860.54000001</v>
          </cell>
        </row>
        <row r="2058">
          <cell r="A2058" t="str">
            <v>4.2.1.1.01.0002</v>
          </cell>
          <cell r="B2058" t="str">
            <v>FONDO DE FOMENTO MUNICIPAL</v>
          </cell>
          <cell r="C2058">
            <v>0</v>
          </cell>
          <cell r="D2058">
            <v>16817457.34</v>
          </cell>
          <cell r="E2058">
            <v>33634914.68</v>
          </cell>
          <cell r="F2058">
            <v>16817457.34</v>
          </cell>
        </row>
        <row r="2059">
          <cell r="A2059" t="str">
            <v>4.2.1.1.01.0003</v>
          </cell>
          <cell r="B2059" t="str">
            <v>FONDO DE FISCALIZACIÓN</v>
          </cell>
          <cell r="C2059">
            <v>0</v>
          </cell>
          <cell r="D2059">
            <v>10183452.619999999</v>
          </cell>
          <cell r="E2059">
            <v>20366905.239999998</v>
          </cell>
          <cell r="F2059">
            <v>10183452.619999999</v>
          </cell>
        </row>
        <row r="2060">
          <cell r="A2060" t="str">
            <v>4.2.1.1.01.0004</v>
          </cell>
          <cell r="B2060" t="str">
            <v>IMPUESTO SOBRE AUTOMÓVILES NUEVOS (ISAN)</v>
          </cell>
          <cell r="C2060">
            <v>0</v>
          </cell>
          <cell r="D2060">
            <v>5239976.54</v>
          </cell>
          <cell r="E2060">
            <v>5239976.54</v>
          </cell>
          <cell r="F2060">
            <v>0</v>
          </cell>
        </row>
        <row r="2061">
          <cell r="A2061" t="str">
            <v>4.2.1.1.01.0005</v>
          </cell>
          <cell r="B2061" t="str">
            <v>FONDO DE COMPENSACIÓN DEL ISAN</v>
          </cell>
          <cell r="C2061">
            <v>0</v>
          </cell>
          <cell r="D2061">
            <v>0</v>
          </cell>
          <cell r="E2061">
            <v>0</v>
          </cell>
          <cell r="F2061">
            <v>0</v>
          </cell>
        </row>
        <row r="2062">
          <cell r="A2062" t="str">
            <v>4.2.1.1.01.0006</v>
          </cell>
          <cell r="B2062" t="str">
            <v>IMPUESTO ESPECIAL SOBRE PRODUCCIÓN Y SERVICIOS</v>
          </cell>
          <cell r="C2062">
            <v>0</v>
          </cell>
          <cell r="D2062">
            <v>4237301.2</v>
          </cell>
          <cell r="E2062">
            <v>8474602.4000000004</v>
          </cell>
          <cell r="F2062">
            <v>4237301.2</v>
          </cell>
        </row>
        <row r="2063">
          <cell r="A2063" t="str">
            <v>4.2.1.1.01.0007</v>
          </cell>
          <cell r="B2063" t="str">
            <v>VENTAS FINAL DE DIÉSEL Y GASOLINA</v>
          </cell>
          <cell r="C2063">
            <v>0</v>
          </cell>
          <cell r="D2063">
            <v>2662548.5699999998</v>
          </cell>
          <cell r="E2063">
            <v>5325097.1399999997</v>
          </cell>
          <cell r="F2063">
            <v>2662548.5699999998</v>
          </cell>
        </row>
        <row r="2064">
          <cell r="A2064" t="str">
            <v>4.2.1.1.01.0008</v>
          </cell>
          <cell r="B2064" t="str">
            <v>0.136 % DE RECAUDACIÓN FEDERAL PARTICIPABLE</v>
          </cell>
          <cell r="C2064">
            <v>0</v>
          </cell>
          <cell r="D2064">
            <v>0</v>
          </cell>
          <cell r="E2064">
            <v>0</v>
          </cell>
          <cell r="F2064">
            <v>0</v>
          </cell>
        </row>
        <row r="2065">
          <cell r="A2065" t="str">
            <v>4.2.1.1.01.0009</v>
          </cell>
          <cell r="B2065" t="str">
            <v>DEV. ISR  PARTICIPABLE RAMO 28</v>
          </cell>
          <cell r="C2065">
            <v>0</v>
          </cell>
          <cell r="D2065">
            <v>1480375.24</v>
          </cell>
          <cell r="E2065">
            <v>2960750.48</v>
          </cell>
          <cell r="F2065">
            <v>1480375.24</v>
          </cell>
        </row>
        <row r="2066">
          <cell r="A2066" t="str">
            <v>4.2.1.1.01.0010</v>
          </cell>
          <cell r="B2066" t="str">
            <v>FONDO DE EXTRACCIÓN DE HIDROCARBUROS</v>
          </cell>
          <cell r="C2066">
            <v>0</v>
          </cell>
          <cell r="D2066">
            <v>0</v>
          </cell>
          <cell r="E2066">
            <v>0</v>
          </cell>
          <cell r="F2066">
            <v>0</v>
          </cell>
        </row>
        <row r="2067">
          <cell r="A2067" t="str">
            <v>4.2.1.1.01.0011</v>
          </cell>
          <cell r="B2067" t="str">
            <v>(FEIEF) COMPENSACIÓN FONDO DE ESTABILIZACIÓN DE LOS INGRESOS DE LAS ENTIDADES FEDERATIVAS</v>
          </cell>
          <cell r="C2067">
            <v>0</v>
          </cell>
          <cell r="D2067">
            <v>0</v>
          </cell>
          <cell r="E2067">
            <v>0</v>
          </cell>
          <cell r="F2067">
            <v>0</v>
          </cell>
        </row>
        <row r="2068">
          <cell r="A2068" t="str">
            <v>4.2.1.1.01.0012</v>
          </cell>
          <cell r="B2068" t="str">
            <v>IMPUESTO SOBRE TENENCIA</v>
          </cell>
          <cell r="C2068">
            <v>0</v>
          </cell>
          <cell r="D2068">
            <v>0</v>
          </cell>
          <cell r="E2068">
            <v>0</v>
          </cell>
          <cell r="F2068">
            <v>0</v>
          </cell>
        </row>
        <row r="2069">
          <cell r="A2069" t="str">
            <v>4.2.1.1.02.0000</v>
          </cell>
          <cell r="B2069" t="str">
            <v>PARTICIPACIONES ESTATALES</v>
          </cell>
          <cell r="C2069">
            <v>0</v>
          </cell>
          <cell r="D2069">
            <v>15484864.960000001</v>
          </cell>
          <cell r="E2069">
            <v>32425048.690000001</v>
          </cell>
          <cell r="F2069">
            <v>16940183.73</v>
          </cell>
        </row>
        <row r="2070">
          <cell r="A2070" t="str">
            <v>4.2.1.1.02.0001</v>
          </cell>
          <cell r="B2070" t="str">
            <v>TENENCIA O USO DE VEHÍCULOS</v>
          </cell>
          <cell r="C2070">
            <v>0</v>
          </cell>
          <cell r="D2070">
            <v>0</v>
          </cell>
          <cell r="E2070">
            <v>709106.45</v>
          </cell>
          <cell r="F2070">
            <v>709106.45</v>
          </cell>
        </row>
        <row r="2071">
          <cell r="A2071" t="str">
            <v>4.2.1.1.02.0002</v>
          </cell>
          <cell r="B2071" t="str">
            <v>PROGRAMA DE APOYO ESTATAL</v>
          </cell>
          <cell r="C2071">
            <v>0</v>
          </cell>
          <cell r="D2071">
            <v>0</v>
          </cell>
          <cell r="E2071">
            <v>0</v>
          </cell>
          <cell r="F2071">
            <v>0</v>
          </cell>
        </row>
        <row r="2072">
          <cell r="A2072" t="str">
            <v>4.2.1.1.02.0003</v>
          </cell>
          <cell r="B2072" t="str">
            <v>0.6 CUOTAS POR DERECHOS CONTROL VEHIC</v>
          </cell>
          <cell r="C2072">
            <v>0</v>
          </cell>
          <cell r="D2072">
            <v>0</v>
          </cell>
          <cell r="E2072">
            <v>746212.32</v>
          </cell>
          <cell r="F2072">
            <v>746212.32</v>
          </cell>
        </row>
        <row r="2073">
          <cell r="A2073" t="str">
            <v>4.2.1.1.02.0004</v>
          </cell>
          <cell r="B2073" t="str">
            <v>FONDOS DESCENTRALIZADO SEGURIDAD ISN</v>
          </cell>
          <cell r="C2073">
            <v>0</v>
          </cell>
          <cell r="D2073">
            <v>15484864.960000001</v>
          </cell>
          <cell r="E2073">
            <v>30969729.920000002</v>
          </cell>
          <cell r="F2073">
            <v>15484864.960000001</v>
          </cell>
        </row>
        <row r="2074">
          <cell r="A2074" t="str">
            <v>4.2.1.1.02.0005</v>
          </cell>
          <cell r="B2074" t="str">
            <v>DERECHOS DE ALCOHOLES</v>
          </cell>
          <cell r="C2074">
            <v>0</v>
          </cell>
          <cell r="D2074">
            <v>0</v>
          </cell>
          <cell r="E2074">
            <v>0</v>
          </cell>
          <cell r="F2074">
            <v>0</v>
          </cell>
        </row>
        <row r="2075">
          <cell r="A2075" t="str">
            <v>4.2.1.2.00.0000</v>
          </cell>
          <cell r="B2075" t="str">
            <v>APORTACIONES</v>
          </cell>
          <cell r="C2075">
            <v>0</v>
          </cell>
          <cell r="D2075">
            <v>0</v>
          </cell>
          <cell r="E2075">
            <v>42234.42</v>
          </cell>
          <cell r="F2075">
            <v>42234.42</v>
          </cell>
        </row>
        <row r="2076">
          <cell r="A2076" t="str">
            <v>4.2.1.2.01.0000</v>
          </cell>
          <cell r="B2076" t="str">
            <v>FONDO PARA LA INFRAESTRUCTURA SOCIAL MUNICIPAL</v>
          </cell>
          <cell r="C2076">
            <v>0</v>
          </cell>
          <cell r="D2076">
            <v>0</v>
          </cell>
          <cell r="E2076">
            <v>38555.29</v>
          </cell>
          <cell r="F2076">
            <v>38555.29</v>
          </cell>
        </row>
        <row r="2077">
          <cell r="A2077" t="str">
            <v>4.2.1.2.01.0001</v>
          </cell>
          <cell r="B2077" t="str">
            <v>APORTACIÓN FEDERAL</v>
          </cell>
          <cell r="C2077">
            <v>0</v>
          </cell>
          <cell r="D2077">
            <v>0</v>
          </cell>
          <cell r="E2077">
            <v>0</v>
          </cell>
          <cell r="F2077">
            <v>0</v>
          </cell>
        </row>
        <row r="2078">
          <cell r="A2078" t="str">
            <v>4.2.1.2.01.0002</v>
          </cell>
          <cell r="B2078" t="str">
            <v>APORTACIÓN DEL ESTADO</v>
          </cell>
          <cell r="C2078">
            <v>0</v>
          </cell>
          <cell r="D2078">
            <v>0</v>
          </cell>
          <cell r="E2078">
            <v>0</v>
          </cell>
          <cell r="F2078">
            <v>0</v>
          </cell>
        </row>
        <row r="2079">
          <cell r="A2079" t="str">
            <v>4.2.1.2.01.0003</v>
          </cell>
          <cell r="B2079" t="str">
            <v>APORTACIÓN MUNICIPAL</v>
          </cell>
          <cell r="C2079">
            <v>0</v>
          </cell>
          <cell r="D2079">
            <v>0</v>
          </cell>
          <cell r="E2079">
            <v>0</v>
          </cell>
          <cell r="F2079">
            <v>0</v>
          </cell>
        </row>
        <row r="2080">
          <cell r="A2080" t="str">
            <v>4.2.1.2.01.0004</v>
          </cell>
          <cell r="B2080" t="str">
            <v>APORTACIÓN DE VECINOS</v>
          </cell>
          <cell r="C2080">
            <v>0</v>
          </cell>
          <cell r="D2080">
            <v>0</v>
          </cell>
          <cell r="E2080">
            <v>0</v>
          </cell>
          <cell r="F2080">
            <v>0</v>
          </cell>
        </row>
        <row r="2081">
          <cell r="A2081" t="str">
            <v>4.2.1.2.01.0005</v>
          </cell>
          <cell r="B2081" t="str">
            <v>INTERESES GANADOS</v>
          </cell>
          <cell r="C2081">
            <v>0</v>
          </cell>
          <cell r="D2081">
            <v>0</v>
          </cell>
          <cell r="E2081">
            <v>38555.29</v>
          </cell>
          <cell r="F2081">
            <v>38555.29</v>
          </cell>
        </row>
        <row r="2082">
          <cell r="A2082" t="str">
            <v>4.2.1.2.02.0000</v>
          </cell>
          <cell r="B2082" t="str">
            <v>FONDO PARA EL FORTALECIMIENTO MUNICIPAL</v>
          </cell>
          <cell r="C2082">
            <v>0</v>
          </cell>
          <cell r="D2082">
            <v>0</v>
          </cell>
          <cell r="E2082">
            <v>3679.13</v>
          </cell>
          <cell r="F2082">
            <v>3679.13</v>
          </cell>
        </row>
        <row r="2083">
          <cell r="A2083" t="str">
            <v>4.2.1.2.02.0001</v>
          </cell>
          <cell r="B2083" t="str">
            <v>APORTACIÓN FEDERAL</v>
          </cell>
          <cell r="C2083">
            <v>0</v>
          </cell>
          <cell r="D2083">
            <v>0</v>
          </cell>
          <cell r="E2083">
            <v>0</v>
          </cell>
          <cell r="F2083">
            <v>0</v>
          </cell>
        </row>
        <row r="2084">
          <cell r="A2084" t="str">
            <v>4.2.1.2.02.0002</v>
          </cell>
          <cell r="B2084" t="str">
            <v>APORTACIÓN DEL ESTADO</v>
          </cell>
          <cell r="C2084">
            <v>0</v>
          </cell>
          <cell r="D2084">
            <v>0</v>
          </cell>
          <cell r="E2084">
            <v>0</v>
          </cell>
          <cell r="F2084">
            <v>0</v>
          </cell>
        </row>
        <row r="2085">
          <cell r="A2085" t="str">
            <v>4.2.1.2.02.0003</v>
          </cell>
          <cell r="B2085" t="str">
            <v>APORTACIÓN MUNICIPAL</v>
          </cell>
          <cell r="C2085">
            <v>0</v>
          </cell>
          <cell r="D2085">
            <v>0</v>
          </cell>
          <cell r="E2085">
            <v>0</v>
          </cell>
          <cell r="F2085">
            <v>0</v>
          </cell>
        </row>
        <row r="2086">
          <cell r="A2086" t="str">
            <v>4.2.1.2.02.0004</v>
          </cell>
          <cell r="B2086" t="str">
            <v>APORTACIÓN DE VECINOS</v>
          </cell>
          <cell r="C2086">
            <v>0</v>
          </cell>
          <cell r="D2086">
            <v>0</v>
          </cell>
          <cell r="E2086">
            <v>0</v>
          </cell>
          <cell r="F2086">
            <v>0</v>
          </cell>
        </row>
        <row r="2087">
          <cell r="A2087" t="str">
            <v>4.2.1.2.02.0005</v>
          </cell>
          <cell r="B2087" t="str">
            <v>INTERESES GANADOS</v>
          </cell>
          <cell r="C2087">
            <v>0</v>
          </cell>
          <cell r="D2087">
            <v>0</v>
          </cell>
          <cell r="E2087">
            <v>3679.13</v>
          </cell>
          <cell r="F2087">
            <v>3679.13</v>
          </cell>
        </row>
        <row r="2088">
          <cell r="A2088" t="str">
            <v>4.2.1.3.00.0000</v>
          </cell>
          <cell r="B2088" t="str">
            <v>CONVENIOS</v>
          </cell>
          <cell r="C2088">
            <v>0</v>
          </cell>
          <cell r="D2088">
            <v>0</v>
          </cell>
          <cell r="E2088">
            <v>0</v>
          </cell>
          <cell r="F2088">
            <v>0</v>
          </cell>
        </row>
        <row r="2089">
          <cell r="A2089" t="str">
            <v>4.2.1.3.01.0000</v>
          </cell>
          <cell r="B2089" t="str">
            <v>CONVENIOS</v>
          </cell>
          <cell r="C2089">
            <v>0</v>
          </cell>
          <cell r="D2089">
            <v>0</v>
          </cell>
          <cell r="E2089">
            <v>0</v>
          </cell>
          <cell r="F2089">
            <v>0</v>
          </cell>
        </row>
        <row r="2090">
          <cell r="A2090" t="str">
            <v>4.2.1.3.01.0001</v>
          </cell>
          <cell r="B2090" t="str">
            <v>CONVENIO DE COLABORACIÓN INSTITUTO DE CONTROL VEHICULAR</v>
          </cell>
          <cell r="C2090">
            <v>0</v>
          </cell>
          <cell r="D2090">
            <v>0</v>
          </cell>
          <cell r="E2090">
            <v>0</v>
          </cell>
          <cell r="F2090">
            <v>0</v>
          </cell>
        </row>
        <row r="2091">
          <cell r="A2091" t="str">
            <v>4.2.1.4.00.0000</v>
          </cell>
          <cell r="B2091" t="str">
            <v>INCENTIVOS DERIVADOS DE COLABORACIÓN FISCAL</v>
          </cell>
          <cell r="C2091">
            <v>0</v>
          </cell>
          <cell r="D2091">
            <v>0</v>
          </cell>
          <cell r="E2091">
            <v>5239976.54</v>
          </cell>
          <cell r="F2091">
            <v>5239976.54</v>
          </cell>
        </row>
        <row r="2092">
          <cell r="A2092" t="str">
            <v>4.2.1.4.01.0000</v>
          </cell>
          <cell r="B2092" t="str">
            <v>INCENTIVOS DERIVADOS DE COLABORACIÓN FISCAL  FEDERALES</v>
          </cell>
          <cell r="C2092">
            <v>0</v>
          </cell>
          <cell r="D2092">
            <v>0</v>
          </cell>
          <cell r="E2092">
            <v>5239976.54</v>
          </cell>
          <cell r="F2092">
            <v>5239976.54</v>
          </cell>
        </row>
        <row r="2093">
          <cell r="A2093" t="str">
            <v>4.2.1.4.01.0001</v>
          </cell>
          <cell r="B2093" t="str">
            <v>IMPUESTO SOBRE TENENCIA</v>
          </cell>
          <cell r="C2093">
            <v>0</v>
          </cell>
          <cell r="D2093">
            <v>0</v>
          </cell>
          <cell r="E2093">
            <v>0</v>
          </cell>
          <cell r="F2093">
            <v>0</v>
          </cell>
        </row>
        <row r="2094">
          <cell r="A2094" t="str">
            <v>4.2.1.4.01.0002</v>
          </cell>
          <cell r="B2094" t="str">
            <v>IMPUESTO SOBRE AUTOMÓVILES NUEVOS (ISAN)</v>
          </cell>
          <cell r="C2094">
            <v>0</v>
          </cell>
          <cell r="D2094">
            <v>0</v>
          </cell>
          <cell r="E2094">
            <v>4380014.1399999997</v>
          </cell>
          <cell r="F2094">
            <v>4380014.1399999997</v>
          </cell>
        </row>
        <row r="2095">
          <cell r="A2095" t="str">
            <v>4.2.1.4.01.0003</v>
          </cell>
          <cell r="B2095" t="str">
            <v>FONDO DE COMPENSACIÓN DEL ISAN</v>
          </cell>
          <cell r="C2095">
            <v>0</v>
          </cell>
          <cell r="D2095">
            <v>0</v>
          </cell>
          <cell r="E2095">
            <v>859962.4</v>
          </cell>
          <cell r="F2095">
            <v>859962.4</v>
          </cell>
        </row>
        <row r="2096">
          <cell r="A2096" t="str">
            <v>4.2.1.5.00.0000</v>
          </cell>
          <cell r="B2096" t="str">
            <v>FONDOS DISTINTOS DE APORTACIONES</v>
          </cell>
          <cell r="C2096">
            <v>0</v>
          </cell>
          <cell r="D2096">
            <v>0</v>
          </cell>
          <cell r="E2096">
            <v>0</v>
          </cell>
          <cell r="F2096">
            <v>0</v>
          </cell>
        </row>
        <row r="2097">
          <cell r="A2097" t="str">
            <v>4.2.2.0.00.0000</v>
          </cell>
          <cell r="B2097" t="str">
            <v>TRANSFERENCIAS, ASIGNACIONES, SUBSIDIOS Y SUBVENCIONES, Y PENSIONES Y JUBILACIONES</v>
          </cell>
          <cell r="C2097">
            <v>0</v>
          </cell>
          <cell r="D2097">
            <v>11535238.529999999</v>
          </cell>
          <cell r="E2097">
            <v>23213967.609999999</v>
          </cell>
          <cell r="F2097">
            <v>11678729.08</v>
          </cell>
        </row>
        <row r="2098">
          <cell r="A2098" t="str">
            <v>4.2.2.1.00.0000</v>
          </cell>
          <cell r="B2098" t="str">
            <v>TRANSFERENCIAS Y ASIGNACIONES</v>
          </cell>
          <cell r="C2098">
            <v>0</v>
          </cell>
          <cell r="D2098">
            <v>0</v>
          </cell>
          <cell r="E2098">
            <v>0</v>
          </cell>
          <cell r="F2098">
            <v>0</v>
          </cell>
        </row>
        <row r="2099">
          <cell r="A2099" t="str">
            <v>4.2.2.1.01.0000</v>
          </cell>
          <cell r="B2099" t="str">
            <v>TRANSFERENCIAS ESTATALES INCLUIDAS EN EL PRESUPUESTO DE EGRESOS</v>
          </cell>
          <cell r="C2099">
            <v>0</v>
          </cell>
          <cell r="D2099">
            <v>0</v>
          </cell>
          <cell r="E2099">
            <v>0</v>
          </cell>
          <cell r="F2099">
            <v>0</v>
          </cell>
        </row>
        <row r="2100">
          <cell r="A2100" t="str">
            <v>4.2.2.3.00.0000</v>
          </cell>
          <cell r="B2100" t="str">
            <v>SUBSIDIOS Y SUBVENCIONES</v>
          </cell>
          <cell r="C2100">
            <v>0</v>
          </cell>
          <cell r="D2100">
            <v>11535238.529999999</v>
          </cell>
          <cell r="E2100">
            <v>23213967.609999999</v>
          </cell>
          <cell r="F2100">
            <v>11678729.08</v>
          </cell>
        </row>
        <row r="2101">
          <cell r="A2101" t="str">
            <v>4.2.2.3.01.0000</v>
          </cell>
          <cell r="B2101" t="str">
            <v>SUBSIDIOS FEDERALES</v>
          </cell>
          <cell r="C2101">
            <v>0</v>
          </cell>
          <cell r="D2101">
            <v>0</v>
          </cell>
          <cell r="E2101">
            <v>10843.91</v>
          </cell>
          <cell r="F2101">
            <v>10843.91</v>
          </cell>
        </row>
        <row r="2102">
          <cell r="A2102" t="str">
            <v>4.2.2.3.01.0001</v>
          </cell>
          <cell r="B2102" t="str">
            <v>R-20 PROGRAMA 3X1 MIGRANTES</v>
          </cell>
          <cell r="C2102">
            <v>0</v>
          </cell>
          <cell r="D2102">
            <v>0</v>
          </cell>
          <cell r="E2102">
            <v>0</v>
          </cell>
          <cell r="F2102">
            <v>0</v>
          </cell>
        </row>
        <row r="2103">
          <cell r="A2103" t="str">
            <v>4.2.2.3.01.0002</v>
          </cell>
          <cell r="B2103" t="str">
            <v>R-20 PROGRAMA TU CASA</v>
          </cell>
          <cell r="C2103">
            <v>0</v>
          </cell>
          <cell r="D2103">
            <v>0</v>
          </cell>
          <cell r="E2103">
            <v>0</v>
          </cell>
          <cell r="F2103">
            <v>0</v>
          </cell>
        </row>
        <row r="2104">
          <cell r="A2104" t="str">
            <v>4.2.2.3.01.0003</v>
          </cell>
          <cell r="B2104" t="str">
            <v>R-20 PROG P/DES ZONAS PRIORITARIAS</v>
          </cell>
          <cell r="C2104">
            <v>0</v>
          </cell>
          <cell r="D2104">
            <v>0</v>
          </cell>
          <cell r="E2104">
            <v>0</v>
          </cell>
          <cell r="F2104">
            <v>0</v>
          </cell>
        </row>
        <row r="2105">
          <cell r="A2105" t="str">
            <v>4.2.2.3.01.0004</v>
          </cell>
          <cell r="B2105" t="str">
            <v>R-11 PAICE</v>
          </cell>
          <cell r="C2105">
            <v>0</v>
          </cell>
          <cell r="D2105">
            <v>0</v>
          </cell>
          <cell r="E2105">
            <v>0</v>
          </cell>
          <cell r="F2105">
            <v>0</v>
          </cell>
        </row>
        <row r="2106">
          <cell r="A2106" t="str">
            <v>4.2.2.3.01.0005</v>
          </cell>
          <cell r="B2106" t="str">
            <v>R-11 PROG. INFRAEST. DEPORTE MPAL</v>
          </cell>
          <cell r="C2106">
            <v>0</v>
          </cell>
          <cell r="D2106">
            <v>0</v>
          </cell>
          <cell r="E2106">
            <v>0</v>
          </cell>
          <cell r="F2106">
            <v>0</v>
          </cell>
        </row>
        <row r="2107">
          <cell r="A2107" t="str">
            <v>4.2.2.3.01.0006</v>
          </cell>
          <cell r="B2107" t="str">
            <v>R-11 CONADE</v>
          </cell>
          <cell r="C2107">
            <v>0</v>
          </cell>
          <cell r="D2107">
            <v>0</v>
          </cell>
          <cell r="E2107">
            <v>0</v>
          </cell>
          <cell r="F2107">
            <v>0</v>
          </cell>
        </row>
        <row r="2108">
          <cell r="A2108" t="str">
            <v>4.2.2.3.01.0007</v>
          </cell>
          <cell r="B2108" t="str">
            <v>R-12 PROG COMUNIDADES SALUDABLES</v>
          </cell>
          <cell r="C2108">
            <v>0</v>
          </cell>
          <cell r="D2108">
            <v>0</v>
          </cell>
          <cell r="E2108">
            <v>0</v>
          </cell>
          <cell r="F2108">
            <v>0</v>
          </cell>
        </row>
        <row r="2109">
          <cell r="A2109" t="str">
            <v>4.2.2.3.01.0008</v>
          </cell>
          <cell r="B2109" t="str">
            <v>R-23 FONDO DESASTRES NATURALES</v>
          </cell>
          <cell r="C2109">
            <v>0</v>
          </cell>
          <cell r="D2109">
            <v>0</v>
          </cell>
          <cell r="E2109">
            <v>0</v>
          </cell>
          <cell r="F2109">
            <v>0</v>
          </cell>
        </row>
        <row r="2110">
          <cell r="A2110" t="str">
            <v>4.2.2.3.01.0009</v>
          </cell>
          <cell r="B2110" t="str">
            <v>R-23 FONDO METROPOLITANO</v>
          </cell>
          <cell r="C2110">
            <v>0</v>
          </cell>
          <cell r="D2110">
            <v>0</v>
          </cell>
          <cell r="E2110">
            <v>0</v>
          </cell>
          <cell r="F2110">
            <v>0</v>
          </cell>
        </row>
        <row r="2111">
          <cell r="A2111" t="str">
            <v>4.2.2.3.01.0010</v>
          </cell>
          <cell r="B2111" t="str">
            <v>R-23 FOPEDEP</v>
          </cell>
          <cell r="C2111">
            <v>0</v>
          </cell>
          <cell r="D2111">
            <v>0</v>
          </cell>
          <cell r="E2111">
            <v>0</v>
          </cell>
          <cell r="F2111">
            <v>0</v>
          </cell>
        </row>
        <row r="2112">
          <cell r="A2112" t="str">
            <v>4.2.2.3.01.0011</v>
          </cell>
          <cell r="B2112" t="str">
            <v>R-23 PROYECTOS DESARR. REGIONAL</v>
          </cell>
          <cell r="C2112">
            <v>0</v>
          </cell>
          <cell r="D2112">
            <v>0</v>
          </cell>
          <cell r="E2112">
            <v>0</v>
          </cell>
          <cell r="F2112">
            <v>0</v>
          </cell>
        </row>
        <row r="2113">
          <cell r="A2113" t="str">
            <v>4.2.2.3.01.0012</v>
          </cell>
          <cell r="B2113" t="str">
            <v>R-23 PROGRAMAS REGIONALES</v>
          </cell>
          <cell r="C2113">
            <v>0</v>
          </cell>
          <cell r="D2113">
            <v>0</v>
          </cell>
          <cell r="E2113">
            <v>0</v>
          </cell>
          <cell r="F2113">
            <v>0</v>
          </cell>
        </row>
        <row r="2114">
          <cell r="A2114" t="str">
            <v>4.2.2.3.01.0013</v>
          </cell>
          <cell r="B2114" t="str">
            <v>R-08 PROG. DESARROLLO RURAL TIPO MPAL</v>
          </cell>
          <cell r="C2114">
            <v>0</v>
          </cell>
          <cell r="D2114">
            <v>0</v>
          </cell>
          <cell r="E2114">
            <v>0</v>
          </cell>
          <cell r="F2114">
            <v>0</v>
          </cell>
        </row>
        <row r="2115">
          <cell r="A2115" t="str">
            <v>4.2.2.3.01.0014</v>
          </cell>
          <cell r="B2115" t="str">
            <v>R-08 PROG. AGROPECUARIO FIRCO</v>
          </cell>
          <cell r="C2115">
            <v>0</v>
          </cell>
          <cell r="D2115">
            <v>0</v>
          </cell>
          <cell r="E2115">
            <v>0</v>
          </cell>
          <cell r="F2115">
            <v>0</v>
          </cell>
        </row>
        <row r="2116">
          <cell r="A2116" t="str">
            <v>4.2.2.3.01.0015</v>
          </cell>
          <cell r="B2116" t="str">
            <v>R-06 PROG. FORTALECIMIENTO A LA TRANSVERSALIDAD DE LA PERSPECTIVA DE GÉNERO</v>
          </cell>
          <cell r="C2116">
            <v>0</v>
          </cell>
          <cell r="D2116">
            <v>0</v>
          </cell>
          <cell r="E2116">
            <v>0</v>
          </cell>
          <cell r="F2116">
            <v>0</v>
          </cell>
        </row>
        <row r="2117">
          <cell r="A2117" t="str">
            <v>4.2.2.3.01.0016</v>
          </cell>
          <cell r="B2117" t="str">
            <v>R-16 PROG NAC-FORESTAL DES. FORESTAL</v>
          </cell>
          <cell r="C2117">
            <v>0</v>
          </cell>
          <cell r="D2117">
            <v>0</v>
          </cell>
          <cell r="E2117">
            <v>0</v>
          </cell>
          <cell r="F2117">
            <v>0</v>
          </cell>
        </row>
        <row r="2118">
          <cell r="A2118" t="str">
            <v>4.2.2.3.01.0017</v>
          </cell>
          <cell r="B2118" t="str">
            <v>R-16 PROGRAMA APAZU</v>
          </cell>
          <cell r="C2118">
            <v>0</v>
          </cell>
          <cell r="D2118">
            <v>0</v>
          </cell>
          <cell r="E2118">
            <v>0</v>
          </cell>
          <cell r="F2118">
            <v>0</v>
          </cell>
        </row>
        <row r="2119">
          <cell r="A2119" t="str">
            <v>4.2.2.3.01.0018</v>
          </cell>
          <cell r="B2119" t="str">
            <v>R-16 CONAFOR</v>
          </cell>
          <cell r="C2119">
            <v>0</v>
          </cell>
          <cell r="D2119">
            <v>0</v>
          </cell>
          <cell r="E2119">
            <v>0</v>
          </cell>
          <cell r="F2119">
            <v>0</v>
          </cell>
        </row>
        <row r="2120">
          <cell r="A2120" t="str">
            <v>4.2.2.3.01.0019</v>
          </cell>
          <cell r="B2120" t="str">
            <v>R-16 SEQUIA</v>
          </cell>
          <cell r="C2120">
            <v>0</v>
          </cell>
          <cell r="D2120">
            <v>0</v>
          </cell>
          <cell r="E2120">
            <v>0</v>
          </cell>
          <cell r="F2120">
            <v>0</v>
          </cell>
        </row>
        <row r="2121">
          <cell r="A2121" t="str">
            <v>4.2.2.3.01.0020</v>
          </cell>
          <cell r="B2121" t="str">
            <v>R-04 SUBSIDIOS EN MATERIA DE SEGURIDAD PÚBLICA</v>
          </cell>
          <cell r="C2121">
            <v>0</v>
          </cell>
          <cell r="D2121">
            <v>0</v>
          </cell>
          <cell r="E2121">
            <v>0</v>
          </cell>
          <cell r="F2121">
            <v>0</v>
          </cell>
        </row>
        <row r="2122">
          <cell r="A2122" t="str">
            <v>4.2.2.3.01.0021</v>
          </cell>
          <cell r="B2122" t="str">
            <v>R-04 SUBSIDIOS P/ENTIDADES FEDERATIVAS  P/FORTALECIMIENTO SEGURIDAD PÚBLICA</v>
          </cell>
          <cell r="C2122">
            <v>0</v>
          </cell>
          <cell r="D2122">
            <v>0</v>
          </cell>
          <cell r="E2122">
            <v>0</v>
          </cell>
          <cell r="F2122">
            <v>0</v>
          </cell>
        </row>
        <row r="2123">
          <cell r="A2123" t="str">
            <v>4.2.2.3.01.0022</v>
          </cell>
          <cell r="B2123" t="str">
            <v>R-04 PROG. NACIONAL DE PREVENCIÓN DELDELITO</v>
          </cell>
          <cell r="C2123">
            <v>0</v>
          </cell>
          <cell r="D2123">
            <v>0</v>
          </cell>
          <cell r="E2123">
            <v>0</v>
          </cell>
          <cell r="F2123">
            <v>0</v>
          </cell>
        </row>
        <row r="2124">
          <cell r="A2124" t="str">
            <v>4.2.2.3.01.0023</v>
          </cell>
          <cell r="B2124" t="str">
            <v>R-15 PROGRAMA RESCATE ESPACIOS PÚBLICOS</v>
          </cell>
          <cell r="C2124">
            <v>0</v>
          </cell>
          <cell r="D2124">
            <v>0</v>
          </cell>
          <cell r="E2124">
            <v>0</v>
          </cell>
          <cell r="F2124">
            <v>0</v>
          </cell>
        </row>
        <row r="2125">
          <cell r="A2125" t="str">
            <v>4.2.2.3.01.0024</v>
          </cell>
          <cell r="B2125" t="str">
            <v>R-15 PROGRAMA HÁBITAT</v>
          </cell>
          <cell r="C2125">
            <v>0</v>
          </cell>
          <cell r="D2125">
            <v>0</v>
          </cell>
          <cell r="E2125">
            <v>0</v>
          </cell>
          <cell r="F2125">
            <v>0</v>
          </cell>
        </row>
        <row r="2126">
          <cell r="A2126" t="str">
            <v>4.2.2.3.01.0025</v>
          </cell>
          <cell r="B2126" t="str">
            <v>R-15 PROG VIVIENDA DIGNA</v>
          </cell>
          <cell r="C2126">
            <v>0</v>
          </cell>
          <cell r="D2126">
            <v>0</v>
          </cell>
          <cell r="E2126">
            <v>0</v>
          </cell>
          <cell r="F2126">
            <v>0</v>
          </cell>
        </row>
        <row r="2127">
          <cell r="A2127" t="str">
            <v>4.2.2.3.01.0026</v>
          </cell>
          <cell r="B2127" t="str">
            <v>FONDO DE CONTINGENCIAS ECONÓMICAS</v>
          </cell>
          <cell r="C2127">
            <v>0</v>
          </cell>
          <cell r="D2127">
            <v>0</v>
          </cell>
          <cell r="E2127">
            <v>0</v>
          </cell>
          <cell r="F2127">
            <v>0</v>
          </cell>
        </row>
        <row r="2128">
          <cell r="A2128" t="str">
            <v>4.2.2.3.01.0027</v>
          </cell>
          <cell r="B2128" t="str">
            <v>R23 INFRAESTRUCTURA DEPORTIVA</v>
          </cell>
          <cell r="C2128">
            <v>0</v>
          </cell>
          <cell r="D2128">
            <v>0</v>
          </cell>
          <cell r="E2128">
            <v>0</v>
          </cell>
          <cell r="F2128">
            <v>0</v>
          </cell>
        </row>
        <row r="2129">
          <cell r="A2129" t="str">
            <v>4.2.2.3.01.0028</v>
          </cell>
          <cell r="B2129" t="str">
            <v>R23 FONDO DE CULTURA</v>
          </cell>
          <cell r="C2129">
            <v>0</v>
          </cell>
          <cell r="D2129">
            <v>0</v>
          </cell>
          <cell r="E2129">
            <v>0</v>
          </cell>
          <cell r="F2129">
            <v>0</v>
          </cell>
        </row>
        <row r="2130">
          <cell r="A2130" t="str">
            <v>4.2.2.3.01.0029</v>
          </cell>
          <cell r="B2130" t="str">
            <v>RAMO-23 FORTALECE</v>
          </cell>
          <cell r="C2130">
            <v>0</v>
          </cell>
          <cell r="D2130">
            <v>0</v>
          </cell>
          <cell r="E2130">
            <v>0</v>
          </cell>
          <cell r="F2130">
            <v>0</v>
          </cell>
        </row>
        <row r="2131">
          <cell r="A2131" t="str">
            <v>4.2.2.3.01.0030</v>
          </cell>
          <cell r="B2131" t="str">
            <v>FORTASEG</v>
          </cell>
          <cell r="C2131">
            <v>0</v>
          </cell>
          <cell r="D2131">
            <v>0</v>
          </cell>
          <cell r="E2131">
            <v>0</v>
          </cell>
          <cell r="F2131">
            <v>0</v>
          </cell>
        </row>
        <row r="2132">
          <cell r="A2132" t="str">
            <v>4.2.2.3.01.0031</v>
          </cell>
          <cell r="B2132" t="str">
            <v>PROAGUA- APAUR  2016</v>
          </cell>
          <cell r="C2132">
            <v>0</v>
          </cell>
          <cell r="D2132">
            <v>0</v>
          </cell>
          <cell r="E2132">
            <v>0</v>
          </cell>
          <cell r="F2132">
            <v>0</v>
          </cell>
        </row>
        <row r="2133">
          <cell r="A2133" t="str">
            <v>4.2.2.3.01.0032</v>
          </cell>
          <cell r="B2133" t="str">
            <v>R11 CONACULTA</v>
          </cell>
          <cell r="C2133">
            <v>0</v>
          </cell>
          <cell r="D2133">
            <v>0</v>
          </cell>
          <cell r="E2133">
            <v>0</v>
          </cell>
          <cell r="F2133">
            <v>0</v>
          </cell>
        </row>
        <row r="2134">
          <cell r="A2134" t="str">
            <v>4.2.2.3.01.0033</v>
          </cell>
          <cell r="B2134" t="str">
            <v>R-15 SEDATU INF. VERTIENTE VIVIENDA 2016</v>
          </cell>
          <cell r="C2134">
            <v>0</v>
          </cell>
          <cell r="D2134">
            <v>0</v>
          </cell>
          <cell r="E2134">
            <v>0</v>
          </cell>
          <cell r="F2134">
            <v>0</v>
          </cell>
        </row>
        <row r="2135">
          <cell r="A2135" t="str">
            <v>4.2.2.3.01.0034</v>
          </cell>
          <cell r="B2135" t="str">
            <v>SEDATU VERTIENTE ESP.  PUB. Y PART COMUN</v>
          </cell>
          <cell r="C2135">
            <v>0</v>
          </cell>
          <cell r="D2135">
            <v>0</v>
          </cell>
          <cell r="E2135">
            <v>0</v>
          </cell>
          <cell r="F2135">
            <v>0</v>
          </cell>
        </row>
        <row r="2136">
          <cell r="A2136" t="str">
            <v>4.2.2.3.01.0035</v>
          </cell>
          <cell r="B2136" t="str">
            <v>SEDATU VERTIENTE HÁBITAT FEDERAL</v>
          </cell>
          <cell r="C2136">
            <v>0</v>
          </cell>
          <cell r="D2136">
            <v>0</v>
          </cell>
          <cell r="E2136">
            <v>0</v>
          </cell>
          <cell r="F2136">
            <v>0</v>
          </cell>
        </row>
        <row r="2137">
          <cell r="A2137" t="str">
            <v>4.2.2.3.01.0036</v>
          </cell>
          <cell r="B2137" t="str">
            <v>FORTALECIMIENTO FINANCIERO 2  2016</v>
          </cell>
          <cell r="C2137">
            <v>0</v>
          </cell>
          <cell r="D2137">
            <v>0</v>
          </cell>
          <cell r="E2137">
            <v>0</v>
          </cell>
          <cell r="F2137">
            <v>0</v>
          </cell>
        </row>
        <row r="2138">
          <cell r="A2138" t="str">
            <v>4.2.2.3.01.0037</v>
          </cell>
          <cell r="B2138" t="str">
            <v>PROGRAMAS REGIONALES 2 2016</v>
          </cell>
          <cell r="C2138">
            <v>0</v>
          </cell>
          <cell r="D2138">
            <v>0</v>
          </cell>
          <cell r="E2138">
            <v>0</v>
          </cell>
          <cell r="F2138">
            <v>0</v>
          </cell>
        </row>
        <row r="2139">
          <cell r="A2139" t="str">
            <v>4.2.2.3.01.0038</v>
          </cell>
          <cell r="B2139" t="str">
            <v>PROGRAMA EMPLEO TEMPORAL 2016</v>
          </cell>
          <cell r="C2139">
            <v>0</v>
          </cell>
          <cell r="D2139">
            <v>0</v>
          </cell>
          <cell r="E2139">
            <v>0</v>
          </cell>
          <cell r="F2139">
            <v>0</v>
          </cell>
        </row>
        <row r="2140">
          <cell r="A2140" t="str">
            <v>4.2.2.3.01.0039</v>
          </cell>
          <cell r="B2140" t="str">
            <v>FORTASEG 2017</v>
          </cell>
          <cell r="C2140">
            <v>0</v>
          </cell>
          <cell r="D2140">
            <v>0</v>
          </cell>
          <cell r="E2140">
            <v>0</v>
          </cell>
          <cell r="F2140">
            <v>0</v>
          </cell>
        </row>
        <row r="2141">
          <cell r="A2141" t="str">
            <v>4.2.2.3.01.0040</v>
          </cell>
          <cell r="B2141" t="str">
            <v>PROGRAMAS REGIONALES 2017 R-23</v>
          </cell>
          <cell r="C2141">
            <v>0</v>
          </cell>
          <cell r="D2141">
            <v>0</v>
          </cell>
          <cell r="E2141">
            <v>0</v>
          </cell>
          <cell r="F2141">
            <v>0</v>
          </cell>
        </row>
        <row r="2142">
          <cell r="A2142" t="str">
            <v>4.2.2.3.01.0041</v>
          </cell>
          <cell r="B2142" t="str">
            <v>PROGRAMA PROAGUA 2017 APAUR</v>
          </cell>
          <cell r="C2142">
            <v>0</v>
          </cell>
          <cell r="D2142">
            <v>0</v>
          </cell>
          <cell r="E2142">
            <v>0</v>
          </cell>
          <cell r="F2142">
            <v>0</v>
          </cell>
        </row>
        <row r="2143">
          <cell r="A2143" t="str">
            <v>4.2.2.3.01.0042</v>
          </cell>
          <cell r="B2143" t="str">
            <v>PROGRAMA DE  APOYO A LA VIVIENDA 2017</v>
          </cell>
          <cell r="C2143">
            <v>0</v>
          </cell>
          <cell r="D2143">
            <v>0</v>
          </cell>
          <cell r="E2143">
            <v>0</v>
          </cell>
          <cell r="F2143">
            <v>0</v>
          </cell>
        </row>
        <row r="2144">
          <cell r="A2144" t="str">
            <v>4.2.2.3.01.0043</v>
          </cell>
          <cell r="B2144" t="str">
            <v>SRIA. CULTURA PROY. BALLET ART. DE MTY</v>
          </cell>
          <cell r="C2144">
            <v>0</v>
          </cell>
          <cell r="D2144">
            <v>0</v>
          </cell>
          <cell r="E2144">
            <v>0</v>
          </cell>
          <cell r="F2144">
            <v>0</v>
          </cell>
        </row>
        <row r="2145">
          <cell r="A2145" t="str">
            <v>4.2.2.3.01.0044</v>
          </cell>
          <cell r="B2145" t="str">
            <v>PROGRAMA ARTE Y SOCIEDAD, RESCATE, CULTURA ESPACIOS PÚBLICOS</v>
          </cell>
          <cell r="C2145">
            <v>0</v>
          </cell>
          <cell r="D2145">
            <v>0</v>
          </cell>
          <cell r="E2145">
            <v>0</v>
          </cell>
          <cell r="F2145">
            <v>0</v>
          </cell>
        </row>
        <row r="2146">
          <cell r="A2146" t="str">
            <v>4.2.2.3.01.0045</v>
          </cell>
          <cell r="B2146" t="str">
            <v>FORTASEG 2018</v>
          </cell>
          <cell r="C2146">
            <v>0</v>
          </cell>
          <cell r="D2146">
            <v>0</v>
          </cell>
          <cell r="E2146">
            <v>0</v>
          </cell>
          <cell r="F2146">
            <v>0</v>
          </cell>
        </row>
        <row r="2147">
          <cell r="A2147" t="str">
            <v>4.2.2.3.01.0046</v>
          </cell>
          <cell r="B2147" t="str">
            <v>PROGRAMAS REGIONALES 2 2018</v>
          </cell>
          <cell r="C2147">
            <v>0</v>
          </cell>
          <cell r="D2147">
            <v>0</v>
          </cell>
          <cell r="E2147">
            <v>0</v>
          </cell>
          <cell r="F2147">
            <v>0</v>
          </cell>
        </row>
        <row r="2148">
          <cell r="A2148" t="str">
            <v>4.2.2.3.01.0047</v>
          </cell>
          <cell r="B2148" t="str">
            <v>SEDATU FONHAPO 3 RECURSO FEDERAL</v>
          </cell>
          <cell r="C2148">
            <v>0</v>
          </cell>
          <cell r="D2148">
            <v>0</v>
          </cell>
          <cell r="E2148">
            <v>0</v>
          </cell>
          <cell r="F2148">
            <v>0</v>
          </cell>
        </row>
        <row r="2149">
          <cell r="A2149" t="str">
            <v>4.2.2.3.01.0048</v>
          </cell>
          <cell r="B2149" t="str">
            <v>SEDATU RESCATE ESPACIOS PÚBLICOS 2018</v>
          </cell>
          <cell r="C2149">
            <v>0</v>
          </cell>
          <cell r="D2149">
            <v>0</v>
          </cell>
          <cell r="E2149">
            <v>0</v>
          </cell>
          <cell r="F2149">
            <v>0</v>
          </cell>
        </row>
        <row r="2150">
          <cell r="A2150" t="str">
            <v>4.2.2.3.01.0049</v>
          </cell>
          <cell r="B2150" t="str">
            <v>PREVENCIÓN VIOLENCIA CONTRA LAS MUJERES</v>
          </cell>
          <cell r="C2150">
            <v>0</v>
          </cell>
          <cell r="D2150">
            <v>0</v>
          </cell>
          <cell r="E2150">
            <v>0</v>
          </cell>
          <cell r="F2150">
            <v>0</v>
          </cell>
        </row>
        <row r="2151">
          <cell r="A2151" t="str">
            <v>4.2.2.3.01.0050</v>
          </cell>
          <cell r="B2151" t="str">
            <v>FORTASEG 2019</v>
          </cell>
          <cell r="C2151">
            <v>0</v>
          </cell>
          <cell r="D2151">
            <v>0</v>
          </cell>
          <cell r="E2151">
            <v>0</v>
          </cell>
          <cell r="F2151">
            <v>0</v>
          </cell>
        </row>
        <row r="2152">
          <cell r="A2152" t="str">
            <v>4.2.2.3.01.0051</v>
          </cell>
          <cell r="B2152" t="str">
            <v>PROAGUA 2019</v>
          </cell>
          <cell r="C2152">
            <v>0</v>
          </cell>
          <cell r="D2152">
            <v>0</v>
          </cell>
          <cell r="E2152">
            <v>0</v>
          </cell>
          <cell r="F2152">
            <v>0</v>
          </cell>
        </row>
        <row r="2153">
          <cell r="A2153" t="str">
            <v>4.2.2.3.01.0052</v>
          </cell>
          <cell r="B2153" t="str">
            <v>FORTASEG 2020</v>
          </cell>
          <cell r="C2153">
            <v>0</v>
          </cell>
          <cell r="D2153">
            <v>0</v>
          </cell>
          <cell r="E2153">
            <v>0</v>
          </cell>
          <cell r="F2153">
            <v>0</v>
          </cell>
        </row>
        <row r="2154">
          <cell r="A2154" t="str">
            <v>4.2.2.3.01.0061</v>
          </cell>
          <cell r="B2154" t="str">
            <v>INTERESES FONDOS FEDERALES</v>
          </cell>
          <cell r="C2154">
            <v>0</v>
          </cell>
          <cell r="D2154">
            <v>0</v>
          </cell>
          <cell r="E2154">
            <v>10843.91</v>
          </cell>
          <cell r="F2154">
            <v>10843.91</v>
          </cell>
        </row>
        <row r="2155">
          <cell r="A2155" t="str">
            <v>4.2.2.3.02.0000</v>
          </cell>
          <cell r="B2155" t="str">
            <v>SUBSIDIOS ESTATALES</v>
          </cell>
          <cell r="C2155">
            <v>0</v>
          </cell>
          <cell r="D2155">
            <v>11535238.529999999</v>
          </cell>
          <cell r="E2155">
            <v>23203123.699999999</v>
          </cell>
          <cell r="F2155">
            <v>11667885.17</v>
          </cell>
        </row>
        <row r="2156">
          <cell r="A2156" t="str">
            <v>4.2.2.3.02.0001</v>
          </cell>
          <cell r="B2156" t="str">
            <v>FONDOS DESCENTRALIZADOS EST.</v>
          </cell>
          <cell r="C2156">
            <v>0</v>
          </cell>
          <cell r="D2156">
            <v>11535238.529999999</v>
          </cell>
          <cell r="E2156">
            <v>17507325.789999999</v>
          </cell>
          <cell r="F2156">
            <v>5972087.2599999998</v>
          </cell>
        </row>
        <row r="2157">
          <cell r="A2157" t="str">
            <v>4.2.2.3.02.0002</v>
          </cell>
          <cell r="B2157" t="str">
            <v>OTROS SUBSIDIOS ESTATALES</v>
          </cell>
          <cell r="C2157">
            <v>0</v>
          </cell>
          <cell r="D2157">
            <v>0</v>
          </cell>
          <cell r="E2157">
            <v>0</v>
          </cell>
          <cell r="F2157">
            <v>0</v>
          </cell>
        </row>
        <row r="2158">
          <cell r="A2158" t="str">
            <v>4.2.2.3.02.0003</v>
          </cell>
          <cell r="B2158" t="str">
            <v>FONDO DESARROLLO MUNICIPAL</v>
          </cell>
          <cell r="C2158">
            <v>0</v>
          </cell>
          <cell r="D2158">
            <v>0</v>
          </cell>
          <cell r="E2158">
            <v>0</v>
          </cell>
          <cell r="F2158">
            <v>0</v>
          </cell>
        </row>
        <row r="2159">
          <cell r="A2159" t="str">
            <v>4.2.2.3.02.0004</v>
          </cell>
          <cell r="B2159" t="str">
            <v>FONDOS DE SEGURIDAD MUNICIPAL</v>
          </cell>
          <cell r="C2159">
            <v>0</v>
          </cell>
          <cell r="D2159">
            <v>0</v>
          </cell>
          <cell r="E2159">
            <v>5563151.2699999996</v>
          </cell>
          <cell r="F2159">
            <v>5563151.2699999996</v>
          </cell>
        </row>
        <row r="2160">
          <cell r="A2160" t="str">
            <v>4.2.2.3.02.0005</v>
          </cell>
          <cell r="B2160" t="str">
            <v>FONDOS DESCENTRALIZADOS PARA FINES ESPECÍFICOS</v>
          </cell>
          <cell r="C2160">
            <v>0</v>
          </cell>
          <cell r="D2160">
            <v>0</v>
          </cell>
          <cell r="E2160">
            <v>0</v>
          </cell>
          <cell r="F2160">
            <v>0</v>
          </cell>
        </row>
        <row r="2161">
          <cell r="A2161" t="str">
            <v>4.2.2.3.02.0006</v>
          </cell>
          <cell r="B2161" t="str">
            <v>FDO PROYECTOS DE INFRAEST. MUNICIPAL</v>
          </cell>
          <cell r="C2161">
            <v>0</v>
          </cell>
          <cell r="D2161">
            <v>0</v>
          </cell>
          <cell r="E2161">
            <v>0</v>
          </cell>
          <cell r="F2161">
            <v>0</v>
          </cell>
        </row>
        <row r="2162">
          <cell r="A2162" t="str">
            <v>4.2.2.3.02.0007</v>
          </cell>
          <cell r="B2162" t="str">
            <v>PROVISIONES ECONÓMICAS EQUIDAD DE GÉNERO</v>
          </cell>
          <cell r="C2162">
            <v>0</v>
          </cell>
          <cell r="D2162">
            <v>0</v>
          </cell>
          <cell r="E2162">
            <v>0</v>
          </cell>
          <cell r="F2162">
            <v>0</v>
          </cell>
        </row>
        <row r="2163">
          <cell r="A2163" t="str">
            <v>4.2.2.3.02.0008</v>
          </cell>
          <cell r="B2163" t="str">
            <v>FONDO DE APOYO DEFENSORIAS MUNICIPALES</v>
          </cell>
          <cell r="C2163">
            <v>0</v>
          </cell>
          <cell r="D2163">
            <v>0</v>
          </cell>
          <cell r="E2163">
            <v>0</v>
          </cell>
          <cell r="F2163">
            <v>0</v>
          </cell>
        </row>
        <row r="2164">
          <cell r="A2164" t="str">
            <v>4.2.2.3.02.0009</v>
          </cell>
          <cell r="B2164" t="str">
            <v>PROVISIONES ECONÓMICAS 2019</v>
          </cell>
          <cell r="C2164">
            <v>0</v>
          </cell>
          <cell r="D2164">
            <v>0</v>
          </cell>
          <cell r="E2164">
            <v>0</v>
          </cell>
          <cell r="F2164">
            <v>0</v>
          </cell>
        </row>
        <row r="2165">
          <cell r="A2165" t="str">
            <v>4.2.2.3.02.0010</v>
          </cell>
          <cell r="B2165" t="str">
            <v>PROGRAMA ALERTA DE GÉNERO 2019</v>
          </cell>
          <cell r="C2165">
            <v>0</v>
          </cell>
          <cell r="D2165">
            <v>0</v>
          </cell>
          <cell r="E2165">
            <v>0</v>
          </cell>
          <cell r="F2165">
            <v>0</v>
          </cell>
        </row>
        <row r="2166">
          <cell r="A2166" t="str">
            <v>4.2.2.3.02.0011</v>
          </cell>
          <cell r="B2166" t="str">
            <v>SUBSIDIOS DIF ESTATAL</v>
          </cell>
          <cell r="C2166">
            <v>0</v>
          </cell>
          <cell r="D2166">
            <v>0</v>
          </cell>
          <cell r="E2166">
            <v>0</v>
          </cell>
          <cell r="F2166">
            <v>0</v>
          </cell>
        </row>
        <row r="2167">
          <cell r="A2167" t="str">
            <v>4.2.2.3.02.0061</v>
          </cell>
          <cell r="B2167" t="str">
            <v>INTERESES FONDOS ESTATALES</v>
          </cell>
          <cell r="C2167">
            <v>0</v>
          </cell>
          <cell r="D2167">
            <v>0</v>
          </cell>
          <cell r="E2167">
            <v>132646.64000000001</v>
          </cell>
          <cell r="F2167">
            <v>132646.64000000001</v>
          </cell>
        </row>
        <row r="2168">
          <cell r="A2168" t="str">
            <v>4.2.2.5.00.0000</v>
          </cell>
          <cell r="B2168" t="str">
            <v>PENSIONES Y JUBILACIONES</v>
          </cell>
          <cell r="C2168">
            <v>0</v>
          </cell>
          <cell r="D2168">
            <v>0</v>
          </cell>
          <cell r="E2168">
            <v>0</v>
          </cell>
          <cell r="F2168">
            <v>0</v>
          </cell>
        </row>
        <row r="2169">
          <cell r="A2169" t="str">
            <v>4.2.2.7.00.0000</v>
          </cell>
          <cell r="B2169" t="str">
            <v>TRANSFERENCIAS DEL FONDO MEXICANO DEL PETRÓLEO PARA LA ESTABILIZACIÓN Y EL DESARROLLO</v>
          </cell>
          <cell r="C2169">
            <v>0</v>
          </cell>
          <cell r="D2169">
            <v>0</v>
          </cell>
          <cell r="E2169">
            <v>0</v>
          </cell>
          <cell r="F2169">
            <v>0</v>
          </cell>
        </row>
        <row r="2170">
          <cell r="A2170" t="str">
            <v>4.3.0.0.00.0000</v>
          </cell>
          <cell r="B2170" t="str">
            <v>OTROS INGRESOS Y BENEFICIOS</v>
          </cell>
          <cell r="C2170">
            <v>0</v>
          </cell>
          <cell r="D2170">
            <v>0</v>
          </cell>
          <cell r="E2170">
            <v>0</v>
          </cell>
          <cell r="F2170">
            <v>0</v>
          </cell>
        </row>
        <row r="2171">
          <cell r="A2171" t="str">
            <v>4.3.1.0.00.0000</v>
          </cell>
          <cell r="B2171" t="str">
            <v>INGRESOS FINANCIEROS</v>
          </cell>
          <cell r="C2171">
            <v>0</v>
          </cell>
          <cell r="D2171">
            <v>0</v>
          </cell>
          <cell r="E2171">
            <v>0</v>
          </cell>
          <cell r="F2171">
            <v>0</v>
          </cell>
        </row>
        <row r="2172">
          <cell r="A2172" t="str">
            <v>4.3.1.1.00.0000</v>
          </cell>
          <cell r="B2172" t="str">
            <v>INTERESES GANADOS DE TÍTULOS, VALORES Y DEMÁS INSTRUMENTOS FINANCIEROS</v>
          </cell>
          <cell r="C2172">
            <v>0</v>
          </cell>
          <cell r="D2172">
            <v>0</v>
          </cell>
          <cell r="E2172">
            <v>0</v>
          </cell>
          <cell r="F2172">
            <v>0</v>
          </cell>
        </row>
        <row r="2173">
          <cell r="A2173" t="str">
            <v>4.3.1.9.00.0000</v>
          </cell>
          <cell r="B2173" t="str">
            <v>OTROS INGRESOS FINANCIEROS</v>
          </cell>
          <cell r="C2173">
            <v>0</v>
          </cell>
          <cell r="D2173">
            <v>0</v>
          </cell>
          <cell r="E2173">
            <v>0</v>
          </cell>
          <cell r="F2173">
            <v>0</v>
          </cell>
        </row>
        <row r="2174">
          <cell r="A2174" t="str">
            <v>4.3.2.0.00.0000</v>
          </cell>
          <cell r="B2174" t="str">
            <v>INCREMENTO POR VARIACIÓN DE INVENTARIOS</v>
          </cell>
          <cell r="C2174">
            <v>0</v>
          </cell>
          <cell r="D2174">
            <v>0</v>
          </cell>
          <cell r="E2174">
            <v>0</v>
          </cell>
          <cell r="F2174">
            <v>0</v>
          </cell>
        </row>
        <row r="2175">
          <cell r="A2175" t="str">
            <v>4.3.2.1.00.0000</v>
          </cell>
          <cell r="B2175" t="str">
            <v>INCREMENTO POR VARIACIÓN DE INVENTARIOS DE MERCANCÍAS PARA VENTA</v>
          </cell>
          <cell r="C2175">
            <v>0</v>
          </cell>
          <cell r="D2175">
            <v>0</v>
          </cell>
          <cell r="E2175">
            <v>0</v>
          </cell>
          <cell r="F2175">
            <v>0</v>
          </cell>
        </row>
        <row r="2176">
          <cell r="A2176" t="str">
            <v>4.3.2.2.00.0000</v>
          </cell>
          <cell r="B2176" t="str">
            <v>INCREMENTO POR VARIACIÓN DE INVENTARIOS DE MERCANCÍAS TERMINADAS</v>
          </cell>
          <cell r="C2176">
            <v>0</v>
          </cell>
          <cell r="D2176">
            <v>0</v>
          </cell>
          <cell r="E2176">
            <v>0</v>
          </cell>
          <cell r="F2176">
            <v>0</v>
          </cell>
        </row>
        <row r="2177">
          <cell r="A2177" t="str">
            <v>4.3.2.3.00.0000</v>
          </cell>
          <cell r="B2177" t="str">
            <v>INCREMENTO POR VARIACIÓN DE INVENTARIOS DE MERCANCÍAS EN PROCESO DE ELABORACIÓN</v>
          </cell>
          <cell r="C2177">
            <v>0</v>
          </cell>
          <cell r="D2177">
            <v>0</v>
          </cell>
          <cell r="E2177">
            <v>0</v>
          </cell>
          <cell r="F2177">
            <v>0</v>
          </cell>
        </row>
        <row r="2178">
          <cell r="A2178" t="str">
            <v>4.3.2.4.00.0000</v>
          </cell>
          <cell r="B2178" t="str">
            <v>INCREMENTO POR VARIACIÓN DE INVENTARIOS DE MATERIAS PRIMAS, MATERIALES Y SUMINISTROS PARA PRODUCCIÓN</v>
          </cell>
          <cell r="C2178">
            <v>0</v>
          </cell>
          <cell r="D2178">
            <v>0</v>
          </cell>
          <cell r="E2178">
            <v>0</v>
          </cell>
          <cell r="F2178">
            <v>0</v>
          </cell>
        </row>
        <row r="2179">
          <cell r="A2179" t="str">
            <v>4.3.2.5.00.0000</v>
          </cell>
          <cell r="B2179" t="str">
            <v>INCREMENTO POR VARIACIÓN DE ALMACÉN DE MATERIAS PRIMAS, MATERIALES Y SUMINISTROS DE CONSUMO</v>
          </cell>
          <cell r="C2179">
            <v>0</v>
          </cell>
          <cell r="D2179">
            <v>0</v>
          </cell>
          <cell r="E2179">
            <v>0</v>
          </cell>
          <cell r="F2179">
            <v>0</v>
          </cell>
        </row>
        <row r="2180">
          <cell r="A2180" t="str">
            <v>4.3.3.0.00.0000</v>
          </cell>
          <cell r="B2180" t="str">
            <v>DISMINUCIÓN DEL EXCESO DE ESTIMACIONES POR PERDIDA O DETERIORO U OBSOLESCENCIA</v>
          </cell>
          <cell r="C2180">
            <v>0</v>
          </cell>
          <cell r="D2180">
            <v>0</v>
          </cell>
          <cell r="E2180">
            <v>0</v>
          </cell>
          <cell r="F2180">
            <v>0</v>
          </cell>
        </row>
        <row r="2181">
          <cell r="A2181" t="str">
            <v>4.3.3.1.00.0000</v>
          </cell>
          <cell r="B2181" t="str">
            <v>DISMINUCIÓN DEL EXCESO DE ESTIMACIONES POR PERDIDA O DETERIORO U OBSOLESCENCIA</v>
          </cell>
          <cell r="C2181">
            <v>0</v>
          </cell>
          <cell r="D2181">
            <v>0</v>
          </cell>
          <cell r="E2181">
            <v>0</v>
          </cell>
          <cell r="F2181">
            <v>0</v>
          </cell>
        </row>
        <row r="2182">
          <cell r="A2182" t="str">
            <v>4.3.4.0.00.0000</v>
          </cell>
          <cell r="B2182" t="str">
            <v>DISMINUCIÓN DEL EXCESO DE PROVISIONES</v>
          </cell>
          <cell r="C2182">
            <v>0</v>
          </cell>
          <cell r="D2182">
            <v>0</v>
          </cell>
          <cell r="E2182">
            <v>0</v>
          </cell>
          <cell r="F2182">
            <v>0</v>
          </cell>
        </row>
        <row r="2183">
          <cell r="A2183" t="str">
            <v>4.3.4.1.00.0000</v>
          </cell>
          <cell r="B2183" t="str">
            <v>DISMINUCIÓN DEL EXCESO EN PROVISIONES</v>
          </cell>
          <cell r="C2183">
            <v>0</v>
          </cell>
          <cell r="D2183">
            <v>0</v>
          </cell>
          <cell r="E2183">
            <v>0</v>
          </cell>
          <cell r="F2183">
            <v>0</v>
          </cell>
        </row>
        <row r="2184">
          <cell r="A2184" t="str">
            <v>4.3.4.1.01.0000</v>
          </cell>
          <cell r="B2184" t="str">
            <v>DISMINUCIÓN DEL EXCESO EN PROVISIONES CON SENTENCIA DEFINITIVA Y HAN CAUSADO EJECUTORIA</v>
          </cell>
          <cell r="C2184">
            <v>0</v>
          </cell>
          <cell r="D2184">
            <v>0</v>
          </cell>
          <cell r="E2184">
            <v>0</v>
          </cell>
          <cell r="F2184">
            <v>0</v>
          </cell>
        </row>
        <row r="2185">
          <cell r="A2185" t="str">
            <v>4.3.4.1.01.0001</v>
          </cell>
          <cell r="B2185" t="str">
            <v>DISMINUCIÓN DEL EXCESO EN PROVISIONES CON SENTENCIA DEFINITIVA Y HAN CAUSADO EJECUTORIA</v>
          </cell>
          <cell r="C2185">
            <v>0</v>
          </cell>
          <cell r="D2185">
            <v>0</v>
          </cell>
          <cell r="E2185">
            <v>0</v>
          </cell>
          <cell r="F2185">
            <v>0</v>
          </cell>
        </row>
        <row r="2186">
          <cell r="A2186" t="str">
            <v>4.3.9.0.00.0000</v>
          </cell>
          <cell r="B2186" t="str">
            <v>OTROS INGRESOS Y BENEFICIOS VARIOS</v>
          </cell>
          <cell r="C2186">
            <v>0</v>
          </cell>
          <cell r="D2186">
            <v>0</v>
          </cell>
          <cell r="E2186">
            <v>0</v>
          </cell>
          <cell r="F2186">
            <v>0</v>
          </cell>
        </row>
        <row r="2187">
          <cell r="A2187" t="str">
            <v>4.3.9.2.00.0000</v>
          </cell>
          <cell r="B2187" t="str">
            <v>BONIFICACIONES Y DESCUENTOS OBTENIDOS</v>
          </cell>
          <cell r="C2187">
            <v>0</v>
          </cell>
          <cell r="D2187">
            <v>0</v>
          </cell>
          <cell r="E2187">
            <v>0</v>
          </cell>
          <cell r="F2187">
            <v>0</v>
          </cell>
        </row>
        <row r="2188">
          <cell r="A2188" t="str">
            <v>4.3.9.3.00.0000</v>
          </cell>
          <cell r="B2188" t="str">
            <v>DIFERENCIAS POR TIPO DE CAMBIO A FAVOR</v>
          </cell>
          <cell r="C2188">
            <v>0</v>
          </cell>
          <cell r="D2188">
            <v>0</v>
          </cell>
          <cell r="E2188">
            <v>0</v>
          </cell>
          <cell r="F2188">
            <v>0</v>
          </cell>
        </row>
        <row r="2189">
          <cell r="A2189" t="str">
            <v>4.3.9.4.00.0000</v>
          </cell>
          <cell r="B2189" t="str">
            <v>DIFERENCIAS DE COTIZACIONES A FAVOR EN VALORES NEGOCIABLES</v>
          </cell>
          <cell r="C2189">
            <v>0</v>
          </cell>
          <cell r="D2189">
            <v>0</v>
          </cell>
          <cell r="E2189">
            <v>0</v>
          </cell>
          <cell r="F2189">
            <v>0</v>
          </cell>
        </row>
        <row r="2190">
          <cell r="A2190" t="str">
            <v>4.3.9.5.00.0000</v>
          </cell>
          <cell r="B2190" t="str">
            <v>RESULTADO POR POSICIÓN MONETARIA</v>
          </cell>
          <cell r="C2190">
            <v>0</v>
          </cell>
          <cell r="D2190">
            <v>0</v>
          </cell>
          <cell r="E2190">
            <v>0</v>
          </cell>
          <cell r="F2190">
            <v>0</v>
          </cell>
        </row>
        <row r="2191">
          <cell r="A2191" t="str">
            <v>4.3.9.6.00.0000</v>
          </cell>
          <cell r="B2191" t="str">
            <v>UTILIDADES POR PARTICIPACIÓN PATRIMONIAL</v>
          </cell>
          <cell r="C2191">
            <v>0</v>
          </cell>
          <cell r="D2191">
            <v>0</v>
          </cell>
          <cell r="E2191">
            <v>0</v>
          </cell>
          <cell r="F2191">
            <v>0</v>
          </cell>
        </row>
        <row r="2192">
          <cell r="A2192" t="str">
            <v>4.3.9.7.00.0000</v>
          </cell>
          <cell r="B2192" t="str">
            <v>DIFERENCIAS POR REESTRUCTURACIÓN DE DEUDA PÚBLICA A FAVOR</v>
          </cell>
          <cell r="C2192">
            <v>0</v>
          </cell>
          <cell r="D2192">
            <v>0</v>
          </cell>
          <cell r="E2192">
            <v>0</v>
          </cell>
          <cell r="F2192">
            <v>0</v>
          </cell>
        </row>
        <row r="2193">
          <cell r="A2193" t="str">
            <v>4.3.9.9.00.0000</v>
          </cell>
          <cell r="B2193" t="str">
            <v>OTROS INGRESOS Y BENEFICIOS VARIOS</v>
          </cell>
          <cell r="C2193">
            <v>0</v>
          </cell>
          <cell r="D2193">
            <v>0</v>
          </cell>
          <cell r="E2193">
            <v>0</v>
          </cell>
          <cell r="F2193">
            <v>0</v>
          </cell>
        </row>
        <row r="2194">
          <cell r="A2194" t="str">
            <v>4.3.9.9.01.0000</v>
          </cell>
          <cell r="B2194" t="str">
            <v>GANANCIA POR VENTA DE BIENES MUEBLES E INMUEBLES</v>
          </cell>
          <cell r="C2194">
            <v>0</v>
          </cell>
          <cell r="D2194">
            <v>0</v>
          </cell>
          <cell r="E2194">
            <v>0</v>
          </cell>
          <cell r="F2194">
            <v>0</v>
          </cell>
        </row>
        <row r="2195">
          <cell r="A2195" t="str">
            <v>4.3.9.9.01.0001</v>
          </cell>
          <cell r="B2195" t="str">
            <v>GANANCIA POR VENTA DE BIENES MUEBLES</v>
          </cell>
          <cell r="C2195">
            <v>0</v>
          </cell>
          <cell r="D2195">
            <v>0</v>
          </cell>
          <cell r="E2195">
            <v>0</v>
          </cell>
          <cell r="F2195">
            <v>0</v>
          </cell>
        </row>
        <row r="2196">
          <cell r="A2196" t="str">
            <v>4.3.9.9.01.0002</v>
          </cell>
          <cell r="B2196" t="str">
            <v>GANANCIA POR VENTA DE BIENES INMUEBLES</v>
          </cell>
          <cell r="C2196">
            <v>0</v>
          </cell>
          <cell r="D2196">
            <v>0</v>
          </cell>
          <cell r="E2196">
            <v>0</v>
          </cell>
          <cell r="F2196">
            <v>0</v>
          </cell>
        </row>
        <row r="2197">
          <cell r="A2197" t="str">
            <v>4.3.9.9.01.0003</v>
          </cell>
          <cell r="B2197" t="str">
            <v>GANANCIA POR VENTA DE BIENES INMUEBLES NO PRESUPUESTAL</v>
          </cell>
          <cell r="C2197">
            <v>0</v>
          </cell>
          <cell r="D2197">
            <v>0</v>
          </cell>
          <cell r="E2197">
            <v>0</v>
          </cell>
          <cell r="F2197">
            <v>0</v>
          </cell>
        </row>
        <row r="2198">
          <cell r="A2198" t="str">
            <v>4.3.9.9.02.0000</v>
          </cell>
          <cell r="B2198" t="str">
            <v>OTROS INGRESOS</v>
          </cell>
          <cell r="C2198">
            <v>0</v>
          </cell>
          <cell r="D2198">
            <v>0</v>
          </cell>
          <cell r="E2198">
            <v>0</v>
          </cell>
          <cell r="F2198">
            <v>0</v>
          </cell>
        </row>
        <row r="2199">
          <cell r="A2199" t="str">
            <v>4.3.9.9.02.0001</v>
          </cell>
          <cell r="B2199" t="str">
            <v>EXCEDENTES DE INGRESOS</v>
          </cell>
          <cell r="C2199">
            <v>0</v>
          </cell>
          <cell r="D2199">
            <v>0</v>
          </cell>
          <cell r="E2199">
            <v>0</v>
          </cell>
          <cell r="F2199">
            <v>0</v>
          </cell>
        </row>
        <row r="2200">
          <cell r="A2200" t="str">
            <v>4.3.9.9.02.0002</v>
          </cell>
          <cell r="B2200" t="str">
            <v>TRANSACCIONES EXTRAORDINARIAS</v>
          </cell>
          <cell r="C2200">
            <v>0</v>
          </cell>
          <cell r="D2200">
            <v>0</v>
          </cell>
          <cell r="E2200">
            <v>0</v>
          </cell>
          <cell r="F2200">
            <v>0</v>
          </cell>
        </row>
        <row r="2201">
          <cell r="A2201" t="str">
            <v>4.3.9.9.02.0003</v>
          </cell>
          <cell r="B2201" t="str">
            <v>OTRAS RECUPERACIONES</v>
          </cell>
          <cell r="C2201">
            <v>0</v>
          </cell>
          <cell r="D2201">
            <v>0</v>
          </cell>
          <cell r="E2201">
            <v>0</v>
          </cell>
          <cell r="F2201">
            <v>0</v>
          </cell>
        </row>
        <row r="2202">
          <cell r="A2202" t="str">
            <v>4.3.9.9.02.0004</v>
          </cell>
          <cell r="B2202" t="str">
            <v>PREMIOS</v>
          </cell>
          <cell r="C2202">
            <v>0</v>
          </cell>
          <cell r="D2202">
            <v>0</v>
          </cell>
          <cell r="E2202">
            <v>0</v>
          </cell>
          <cell r="F2202">
            <v>0</v>
          </cell>
        </row>
        <row r="2203">
          <cell r="A2203" t="str">
            <v>4.3.9.9.02.0005</v>
          </cell>
          <cell r="B2203" t="str">
            <v>OTROS INGRESOS</v>
          </cell>
          <cell r="C2203">
            <v>0</v>
          </cell>
          <cell r="D2203">
            <v>0</v>
          </cell>
          <cell r="E2203">
            <v>0</v>
          </cell>
          <cell r="F2203">
            <v>0</v>
          </cell>
        </row>
        <row r="2204">
          <cell r="A2204" t="str">
            <v>4.3.9.9.03.0000</v>
          </cell>
          <cell r="B2204" t="str">
            <v>INGRESO POR REEMBOLSO DE GASTOS</v>
          </cell>
          <cell r="C2204">
            <v>0</v>
          </cell>
          <cell r="D2204">
            <v>0</v>
          </cell>
          <cell r="E2204">
            <v>0</v>
          </cell>
          <cell r="F2204">
            <v>0</v>
          </cell>
        </row>
        <row r="2205">
          <cell r="A2205" t="str">
            <v>5.0.0.0.00.0000</v>
          </cell>
          <cell r="B2205" t="str">
            <v>GASTOS Y OTRAS PÉRDIDAS</v>
          </cell>
          <cell r="C2205">
            <v>0</v>
          </cell>
          <cell r="D2205">
            <v>264895318.71000001</v>
          </cell>
          <cell r="E2205">
            <v>1205260.58</v>
          </cell>
          <cell r="F2205">
            <v>263690058.13</v>
          </cell>
        </row>
        <row r="2206">
          <cell r="A2206" t="str">
            <v>5.1.0.0.00.0000</v>
          </cell>
          <cell r="B2206" t="str">
            <v>GASTOS DE FUNCIONAMIENTO</v>
          </cell>
          <cell r="C2206">
            <v>0</v>
          </cell>
          <cell r="D2206">
            <v>166667684.25</v>
          </cell>
          <cell r="E2206">
            <v>1132792.1399999999</v>
          </cell>
          <cell r="F2206">
            <v>165534892.11000001</v>
          </cell>
        </row>
        <row r="2207">
          <cell r="A2207" t="str">
            <v>5.1.1.0.00.0000</v>
          </cell>
          <cell r="B2207" t="str">
            <v>SERVICIOS PERSONALES</v>
          </cell>
          <cell r="C2207">
            <v>0</v>
          </cell>
          <cell r="D2207">
            <v>123192843.01000001</v>
          </cell>
          <cell r="E2207">
            <v>1132792.1399999999</v>
          </cell>
          <cell r="F2207">
            <v>122060050.87</v>
          </cell>
        </row>
        <row r="2208">
          <cell r="A2208" t="str">
            <v>5.1.1.1.00.0000</v>
          </cell>
          <cell r="B2208" t="str">
            <v>REMUNERACIONES AL PERSONAL DE CARÁCTER PERMANENTE</v>
          </cell>
          <cell r="C2208">
            <v>0</v>
          </cell>
          <cell r="D2208">
            <v>76018613.670000002</v>
          </cell>
          <cell r="E2208">
            <v>1126508.81</v>
          </cell>
          <cell r="F2208">
            <v>74892104.859999999</v>
          </cell>
        </row>
        <row r="2209">
          <cell r="A2209" t="str">
            <v>5.1.1.1.01.0000</v>
          </cell>
          <cell r="B2209" t="str">
            <v>DIETAS</v>
          </cell>
          <cell r="C2209">
            <v>0</v>
          </cell>
          <cell r="D2209">
            <v>0</v>
          </cell>
          <cell r="E2209">
            <v>0</v>
          </cell>
          <cell r="F2209">
            <v>0</v>
          </cell>
        </row>
        <row r="2210">
          <cell r="A2210" t="str">
            <v>5.1.1.1.02.0000</v>
          </cell>
          <cell r="B2210" t="str">
            <v>HABERES</v>
          </cell>
          <cell r="C2210">
            <v>0</v>
          </cell>
          <cell r="D2210">
            <v>0</v>
          </cell>
          <cell r="E2210">
            <v>0</v>
          </cell>
          <cell r="F2210">
            <v>0</v>
          </cell>
        </row>
        <row r="2211">
          <cell r="A2211" t="str">
            <v>5.1.1.1.03.0000</v>
          </cell>
          <cell r="B2211" t="str">
            <v>SUELDOS BASE AL PERSONAL PERMANENTE</v>
          </cell>
          <cell r="C2211">
            <v>0</v>
          </cell>
          <cell r="D2211">
            <v>76018613.670000002</v>
          </cell>
          <cell r="E2211">
            <v>1126508.81</v>
          </cell>
          <cell r="F2211">
            <v>74892104.859999999</v>
          </cell>
        </row>
        <row r="2212">
          <cell r="A2212" t="str">
            <v>5.1.1.1.03.0001</v>
          </cell>
          <cell r="B2212" t="str">
            <v>SUELDO AL PERSONAL PERMANENTE</v>
          </cell>
          <cell r="C2212">
            <v>0</v>
          </cell>
          <cell r="D2212">
            <v>76018613.670000002</v>
          </cell>
          <cell r="E2212">
            <v>1126508.81</v>
          </cell>
          <cell r="F2212">
            <v>74892104.859999999</v>
          </cell>
        </row>
        <row r="2213">
          <cell r="A2213" t="str">
            <v>5.1.1.1.03.0002</v>
          </cell>
          <cell r="B2213" t="str">
            <v>RETROACTIVOS</v>
          </cell>
          <cell r="C2213">
            <v>0</v>
          </cell>
          <cell r="D2213">
            <v>0</v>
          </cell>
          <cell r="E2213">
            <v>0</v>
          </cell>
          <cell r="F2213">
            <v>0</v>
          </cell>
        </row>
        <row r="2214">
          <cell r="A2214" t="str">
            <v>5.1.1.1.03.0003</v>
          </cell>
          <cell r="B2214" t="str">
            <v>VACACIONES</v>
          </cell>
          <cell r="C2214">
            <v>0</v>
          </cell>
          <cell r="D2214">
            <v>0</v>
          </cell>
          <cell r="E2214">
            <v>0</v>
          </cell>
          <cell r="F2214">
            <v>0</v>
          </cell>
        </row>
        <row r="2215">
          <cell r="A2215" t="str">
            <v>5.1.1.2.00.0000</v>
          </cell>
          <cell r="B2215" t="str">
            <v>REMUNERACIONES AL PERSONAL DE CARÁCTER TRANSITORIO</v>
          </cell>
          <cell r="C2215">
            <v>0</v>
          </cell>
          <cell r="D2215">
            <v>15969669.91</v>
          </cell>
          <cell r="E2215">
            <v>6283.33</v>
          </cell>
          <cell r="F2215">
            <v>15963386.58</v>
          </cell>
        </row>
        <row r="2216">
          <cell r="A2216" t="str">
            <v>5.1.1.2.01.0000</v>
          </cell>
          <cell r="B2216" t="str">
            <v>HONORARIOS ASIMILABLES A SALARIOS</v>
          </cell>
          <cell r="C2216">
            <v>0</v>
          </cell>
          <cell r="D2216">
            <v>15969669.91</v>
          </cell>
          <cell r="E2216">
            <v>6283.33</v>
          </cell>
          <cell r="F2216">
            <v>15963386.58</v>
          </cell>
        </row>
        <row r="2217">
          <cell r="A2217" t="str">
            <v>5.1.1.2.01.0001</v>
          </cell>
          <cell r="B2217" t="str">
            <v>HONORARIOS ASIMILABLES A SALARIOS</v>
          </cell>
          <cell r="C2217">
            <v>0</v>
          </cell>
          <cell r="D2217">
            <v>15969669.91</v>
          </cell>
          <cell r="E2217">
            <v>6283.33</v>
          </cell>
          <cell r="F2217">
            <v>15963386.58</v>
          </cell>
        </row>
        <row r="2218">
          <cell r="A2218" t="str">
            <v>5.1.1.2.02.0000</v>
          </cell>
          <cell r="B2218" t="str">
            <v>SUELDO BASE AL PERSONAL EVENTUAL</v>
          </cell>
          <cell r="C2218">
            <v>0</v>
          </cell>
          <cell r="D2218">
            <v>0</v>
          </cell>
          <cell r="E2218">
            <v>0</v>
          </cell>
          <cell r="F2218">
            <v>0</v>
          </cell>
        </row>
        <row r="2219">
          <cell r="A2219" t="str">
            <v>5.1.1.2.02.0001</v>
          </cell>
          <cell r="B2219" t="str">
            <v>SUELDOS A PERSONAL EVENTUAL</v>
          </cell>
          <cell r="C2219">
            <v>0</v>
          </cell>
          <cell r="D2219">
            <v>0</v>
          </cell>
          <cell r="E2219">
            <v>0</v>
          </cell>
          <cell r="F2219">
            <v>0</v>
          </cell>
        </row>
        <row r="2220">
          <cell r="A2220" t="str">
            <v>5.1.1.2.03.0000</v>
          </cell>
          <cell r="B2220" t="str">
            <v>RETRIBUCIONES POR SERVICIOS DE CARÁCTER SOCIAL</v>
          </cell>
          <cell r="C2220">
            <v>0</v>
          </cell>
          <cell r="D2220">
            <v>0</v>
          </cell>
          <cell r="E2220">
            <v>0</v>
          </cell>
          <cell r="F2220">
            <v>0</v>
          </cell>
        </row>
        <row r="2221">
          <cell r="A2221" t="str">
            <v>5.1.1.2.03.0001</v>
          </cell>
          <cell r="B2221" t="str">
            <v>REMUNERACIONES POR SERVICIO SOCIAL</v>
          </cell>
          <cell r="C2221">
            <v>0</v>
          </cell>
          <cell r="D2221">
            <v>0</v>
          </cell>
          <cell r="E2221">
            <v>0</v>
          </cell>
          <cell r="F2221">
            <v>0</v>
          </cell>
        </row>
        <row r="2222">
          <cell r="A2222" t="str">
            <v>5.1.1.3.00.0000</v>
          </cell>
          <cell r="B2222" t="str">
            <v>REMUNERACIONES ADICIONALES Y ESPECIALES</v>
          </cell>
          <cell r="C2222">
            <v>0</v>
          </cell>
          <cell r="D2222">
            <v>5050557.41</v>
          </cell>
          <cell r="E2222">
            <v>0</v>
          </cell>
          <cell r="F2222">
            <v>5050557.41</v>
          </cell>
        </row>
        <row r="2223">
          <cell r="A2223" t="str">
            <v>5.1.1.3.01.0000</v>
          </cell>
          <cell r="B2223" t="str">
            <v>PRIMAS POR AÑOS DE SERVICIO EFECTIVOS PRESTADOS</v>
          </cell>
          <cell r="C2223">
            <v>0</v>
          </cell>
          <cell r="D2223">
            <v>0</v>
          </cell>
          <cell r="E2223">
            <v>0</v>
          </cell>
          <cell r="F2223">
            <v>0</v>
          </cell>
        </row>
        <row r="2224">
          <cell r="A2224" t="str">
            <v>5.1.1.3.01.0001</v>
          </cell>
          <cell r="B2224" t="str">
            <v>PREMIOS DE ANTIGÜEDAD (QUINQUENIOS)</v>
          </cell>
          <cell r="C2224">
            <v>0</v>
          </cell>
          <cell r="D2224">
            <v>0</v>
          </cell>
          <cell r="E2224">
            <v>0</v>
          </cell>
          <cell r="F2224">
            <v>0</v>
          </cell>
        </row>
        <row r="2225">
          <cell r="A2225" t="str">
            <v>5.1.1.3.01.0002</v>
          </cell>
          <cell r="B2225" t="str">
            <v>PRIMA DE ANTIGÜEDAD</v>
          </cell>
          <cell r="C2225">
            <v>0</v>
          </cell>
          <cell r="D2225">
            <v>0</v>
          </cell>
          <cell r="E2225">
            <v>0</v>
          </cell>
          <cell r="F2225">
            <v>0</v>
          </cell>
        </row>
        <row r="2226">
          <cell r="A2226" t="str">
            <v>5.1.1.3.02.0000</v>
          </cell>
          <cell r="B2226" t="str">
            <v>PRIMAS DE VACACIONES, DOMINICAL Y GRATIFICACIÓN DE FIN DE AÑO</v>
          </cell>
          <cell r="C2226">
            <v>0</v>
          </cell>
          <cell r="D2226">
            <v>1061572.2</v>
          </cell>
          <cell r="E2226">
            <v>0</v>
          </cell>
          <cell r="F2226">
            <v>1061572.2</v>
          </cell>
        </row>
        <row r="2227">
          <cell r="A2227" t="str">
            <v>5.1.1.3.02.0001</v>
          </cell>
          <cell r="B2227" t="str">
            <v>PRIMA VACACIONAL</v>
          </cell>
          <cell r="C2227">
            <v>0</v>
          </cell>
          <cell r="D2227">
            <v>7981.12</v>
          </cell>
          <cell r="E2227">
            <v>0</v>
          </cell>
          <cell r="F2227">
            <v>7981.12</v>
          </cell>
        </row>
        <row r="2228">
          <cell r="A2228" t="str">
            <v>5.1.1.3.02.0002</v>
          </cell>
          <cell r="B2228" t="str">
            <v>PRIMA DOMINICAL</v>
          </cell>
          <cell r="C2228">
            <v>0</v>
          </cell>
          <cell r="D2228">
            <v>1044479.48</v>
          </cell>
          <cell r="E2228">
            <v>0</v>
          </cell>
          <cell r="F2228">
            <v>1044479.48</v>
          </cell>
        </row>
        <row r="2229">
          <cell r="A2229" t="str">
            <v>5.1.1.3.02.0003</v>
          </cell>
          <cell r="B2229" t="str">
            <v>AGUINALDO (GRATIFICACIÓN DE FIN DE AÑO)</v>
          </cell>
          <cell r="C2229">
            <v>0</v>
          </cell>
          <cell r="D2229">
            <v>9111.6</v>
          </cell>
          <cell r="E2229">
            <v>0</v>
          </cell>
          <cell r="F2229">
            <v>9111.6</v>
          </cell>
        </row>
        <row r="2230">
          <cell r="A2230" t="str">
            <v>5.1.1.3.03.0000</v>
          </cell>
          <cell r="B2230" t="str">
            <v>HORAS EXTRAORDINARIAS</v>
          </cell>
          <cell r="C2230">
            <v>0</v>
          </cell>
          <cell r="D2230">
            <v>1919652.97</v>
          </cell>
          <cell r="E2230">
            <v>0</v>
          </cell>
          <cell r="F2230">
            <v>1919652.97</v>
          </cell>
        </row>
        <row r="2231">
          <cell r="A2231" t="str">
            <v>5.1.1.3.03.0001</v>
          </cell>
          <cell r="B2231" t="str">
            <v>TIEMPO EXTRA</v>
          </cell>
          <cell r="C2231">
            <v>0</v>
          </cell>
          <cell r="D2231">
            <v>1839117.97</v>
          </cell>
          <cell r="E2231">
            <v>0</v>
          </cell>
          <cell r="F2231">
            <v>1839117.97</v>
          </cell>
        </row>
        <row r="2232">
          <cell r="A2232" t="str">
            <v>5.1.1.3.03.0002</v>
          </cell>
          <cell r="B2232" t="str">
            <v>PRECEPCIÓN EXTRAORDINARIA</v>
          </cell>
          <cell r="C2232">
            <v>0</v>
          </cell>
          <cell r="D2232">
            <v>0</v>
          </cell>
          <cell r="E2232">
            <v>0</v>
          </cell>
          <cell r="F2232">
            <v>0</v>
          </cell>
        </row>
        <row r="2233">
          <cell r="A2233" t="str">
            <v>5.1.1.3.03.0003</v>
          </cell>
          <cell r="B2233" t="str">
            <v>PREMIO HORA EFECTIVA</v>
          </cell>
          <cell r="C2233">
            <v>0</v>
          </cell>
          <cell r="D2233">
            <v>80535</v>
          </cell>
          <cell r="E2233">
            <v>0</v>
          </cell>
          <cell r="F2233">
            <v>80535</v>
          </cell>
        </row>
        <row r="2234">
          <cell r="A2234" t="str">
            <v>5.1.1.3.04.0000</v>
          </cell>
          <cell r="B2234" t="str">
            <v>COMPENSACIONES</v>
          </cell>
          <cell r="C2234">
            <v>0</v>
          </cell>
          <cell r="D2234">
            <v>2069332.24</v>
          </cell>
          <cell r="E2234">
            <v>0</v>
          </cell>
          <cell r="F2234">
            <v>2069332.24</v>
          </cell>
        </row>
        <row r="2235">
          <cell r="A2235" t="str">
            <v>5.1.1.3.04.0001</v>
          </cell>
          <cell r="B2235" t="str">
            <v>COMPENSACIONES</v>
          </cell>
          <cell r="C2235">
            <v>0</v>
          </cell>
          <cell r="D2235">
            <v>618546.66</v>
          </cell>
          <cell r="E2235">
            <v>0</v>
          </cell>
          <cell r="F2235">
            <v>618546.66</v>
          </cell>
        </row>
        <row r="2236">
          <cell r="A2236" t="str">
            <v>5.1.1.3.04.0002</v>
          </cell>
          <cell r="B2236" t="str">
            <v>COMPENSACIONES SEGURIDAD PÚBLICA</v>
          </cell>
          <cell r="C2236">
            <v>0</v>
          </cell>
          <cell r="D2236">
            <v>207000</v>
          </cell>
          <cell r="E2236">
            <v>0</v>
          </cell>
          <cell r="F2236">
            <v>207000</v>
          </cell>
        </row>
        <row r="2237">
          <cell r="A2237" t="str">
            <v>5.1.1.3.04.0003</v>
          </cell>
          <cell r="B2237" t="str">
            <v>COMISIONES</v>
          </cell>
          <cell r="C2237">
            <v>0</v>
          </cell>
          <cell r="D2237">
            <v>1243785.58</v>
          </cell>
          <cell r="E2237">
            <v>0</v>
          </cell>
          <cell r="F2237">
            <v>1243785.58</v>
          </cell>
        </row>
        <row r="2238">
          <cell r="A2238" t="str">
            <v>5.1.1.3.04.0004</v>
          </cell>
          <cell r="B2238" t="str">
            <v>GRATIFICACIÓN ESPECIAL ÚNICA</v>
          </cell>
          <cell r="C2238">
            <v>0</v>
          </cell>
          <cell r="D2238">
            <v>0</v>
          </cell>
          <cell r="E2238">
            <v>0</v>
          </cell>
          <cell r="F2238">
            <v>0</v>
          </cell>
        </row>
        <row r="2239">
          <cell r="A2239" t="str">
            <v>5.1.1.4.00.0000</v>
          </cell>
          <cell r="B2239" t="str">
            <v>SEGURIDAD SOCIAL</v>
          </cell>
          <cell r="C2239">
            <v>0</v>
          </cell>
          <cell r="D2239">
            <v>0</v>
          </cell>
          <cell r="E2239">
            <v>0</v>
          </cell>
          <cell r="F2239">
            <v>0</v>
          </cell>
        </row>
        <row r="2240">
          <cell r="A2240" t="str">
            <v>5.1.1.4.01.0000</v>
          </cell>
          <cell r="B2240" t="str">
            <v>APORTACIONES DE SEGURIDAD SOCIAL</v>
          </cell>
          <cell r="C2240">
            <v>0</v>
          </cell>
          <cell r="D2240">
            <v>0</v>
          </cell>
          <cell r="E2240">
            <v>0</v>
          </cell>
          <cell r="F2240">
            <v>0</v>
          </cell>
        </row>
        <row r="2241">
          <cell r="A2241" t="str">
            <v>5.1.1.4.02.0000</v>
          </cell>
          <cell r="B2241" t="str">
            <v>APORTACIONES A FONDOS DE VIVIENDA</v>
          </cell>
          <cell r="C2241">
            <v>0</v>
          </cell>
          <cell r="D2241">
            <v>0</v>
          </cell>
          <cell r="E2241">
            <v>0</v>
          </cell>
          <cell r="F2241">
            <v>0</v>
          </cell>
        </row>
        <row r="2242">
          <cell r="A2242" t="str">
            <v>5.1.1.4.03.0000</v>
          </cell>
          <cell r="B2242" t="str">
            <v>APORTACIONES AL SISTEMA PARA EL RETIRO</v>
          </cell>
          <cell r="C2242">
            <v>0</v>
          </cell>
          <cell r="D2242">
            <v>0</v>
          </cell>
          <cell r="E2242">
            <v>0</v>
          </cell>
          <cell r="F2242">
            <v>0</v>
          </cell>
        </row>
        <row r="2243">
          <cell r="A2243" t="str">
            <v>5.1.1.4.03.0001</v>
          </cell>
          <cell r="B2243" t="str">
            <v>APORTACIONES AL SISTEMA PARA RETIRO (4% Aportación Municipal)</v>
          </cell>
          <cell r="C2243">
            <v>0</v>
          </cell>
          <cell r="D2243">
            <v>0</v>
          </cell>
          <cell r="E2243">
            <v>0</v>
          </cell>
          <cell r="F2243">
            <v>0</v>
          </cell>
        </row>
        <row r="2244">
          <cell r="A2244" t="str">
            <v>5.1.1.4.04.0000</v>
          </cell>
          <cell r="B2244" t="str">
            <v>APORTACIONES PARA SEGURO</v>
          </cell>
          <cell r="C2244">
            <v>0</v>
          </cell>
          <cell r="D2244">
            <v>0</v>
          </cell>
          <cell r="E2244">
            <v>0</v>
          </cell>
          <cell r="F2244">
            <v>0</v>
          </cell>
        </row>
        <row r="2245">
          <cell r="A2245" t="str">
            <v>5.1.1.4.04.0001</v>
          </cell>
          <cell r="B2245" t="str">
            <v>SEGURO DE VIDA</v>
          </cell>
          <cell r="C2245">
            <v>0</v>
          </cell>
          <cell r="D2245">
            <v>0</v>
          </cell>
          <cell r="E2245">
            <v>0</v>
          </cell>
          <cell r="F2245">
            <v>0</v>
          </cell>
        </row>
        <row r="2246">
          <cell r="A2246" t="str">
            <v>5.1.1.4.04.0002</v>
          </cell>
          <cell r="B2246" t="str">
            <v>SEGURO DE GASTOS MÉDICOS</v>
          </cell>
          <cell r="C2246">
            <v>0</v>
          </cell>
          <cell r="D2246">
            <v>0</v>
          </cell>
          <cell r="E2246">
            <v>0</v>
          </cell>
          <cell r="F2246">
            <v>0</v>
          </cell>
        </row>
        <row r="2247">
          <cell r="A2247" t="str">
            <v>5.1.1.4.04.0003</v>
          </cell>
          <cell r="B2247" t="str">
            <v>SEGURO DE RESPONSABILIDAD CIVIL, ASESORÍA</v>
          </cell>
          <cell r="C2247">
            <v>0</v>
          </cell>
          <cell r="D2247">
            <v>0</v>
          </cell>
          <cell r="E2247">
            <v>0</v>
          </cell>
          <cell r="F2247">
            <v>0</v>
          </cell>
        </row>
        <row r="2248">
          <cell r="A2248" t="str">
            <v>5.1.1.5.00.0000</v>
          </cell>
          <cell r="B2248" t="str">
            <v>OTRAS PRESTACIONES SOCIALES Y ECONÓMICAS</v>
          </cell>
          <cell r="C2248">
            <v>0</v>
          </cell>
          <cell r="D2248">
            <v>25883932.02</v>
          </cell>
          <cell r="E2248">
            <v>0</v>
          </cell>
          <cell r="F2248">
            <v>25883932.02</v>
          </cell>
        </row>
        <row r="2249">
          <cell r="A2249" t="str">
            <v>5.1.1.5.01.0000</v>
          </cell>
          <cell r="B2249" t="str">
            <v>CUOTAS PARA EL FONDO DE AHORRO Y FONDO DE TRABAJO</v>
          </cell>
          <cell r="C2249">
            <v>0</v>
          </cell>
          <cell r="D2249">
            <v>0</v>
          </cell>
          <cell r="E2249">
            <v>0</v>
          </cell>
          <cell r="F2249">
            <v>0</v>
          </cell>
        </row>
        <row r="2250">
          <cell r="A2250" t="str">
            <v>5.1.1.5.02.0000</v>
          </cell>
          <cell r="B2250" t="str">
            <v>INDEMNIZACIONES</v>
          </cell>
          <cell r="C2250">
            <v>0</v>
          </cell>
          <cell r="D2250">
            <v>5373.03</v>
          </cell>
          <cell r="E2250">
            <v>0</v>
          </cell>
          <cell r="F2250">
            <v>5373.03</v>
          </cell>
        </row>
        <row r="2251">
          <cell r="A2251" t="str">
            <v>5.1.1.5.02.0001</v>
          </cell>
          <cell r="B2251" t="str">
            <v>INDEMNIZACIONES POR ACCIDENTES DE TRABAJO</v>
          </cell>
          <cell r="C2251">
            <v>0</v>
          </cell>
          <cell r="D2251">
            <v>0</v>
          </cell>
          <cell r="E2251">
            <v>0</v>
          </cell>
          <cell r="F2251">
            <v>0</v>
          </cell>
        </row>
        <row r="2252">
          <cell r="A2252" t="str">
            <v>5.1.1.5.02.0002</v>
          </cell>
          <cell r="B2252" t="str">
            <v>LIQUIDACIONES</v>
          </cell>
          <cell r="C2252">
            <v>0</v>
          </cell>
          <cell r="D2252">
            <v>5373.03</v>
          </cell>
          <cell r="E2252">
            <v>0</v>
          </cell>
          <cell r="F2252">
            <v>5373.03</v>
          </cell>
        </row>
        <row r="2253">
          <cell r="A2253" t="str">
            <v>5.1.1.5.02.0003</v>
          </cell>
          <cell r="B2253" t="str">
            <v>INDEMNIZACIONES POR MUERTE</v>
          </cell>
          <cell r="C2253">
            <v>0</v>
          </cell>
          <cell r="D2253">
            <v>0</v>
          </cell>
          <cell r="E2253">
            <v>0</v>
          </cell>
          <cell r="F2253">
            <v>0</v>
          </cell>
        </row>
        <row r="2254">
          <cell r="A2254" t="str">
            <v>5.1.1.5.02.0004</v>
          </cell>
          <cell r="B2254" t="str">
            <v>GRATIFICACIONES</v>
          </cell>
          <cell r="C2254">
            <v>0</v>
          </cell>
          <cell r="D2254">
            <v>0</v>
          </cell>
          <cell r="E2254">
            <v>0</v>
          </cell>
          <cell r="F2254">
            <v>0</v>
          </cell>
        </row>
        <row r="2255">
          <cell r="A2255" t="str">
            <v>5.1.1.5.03.0000</v>
          </cell>
          <cell r="B2255" t="str">
            <v>POR DEFINIR</v>
          </cell>
          <cell r="C2255">
            <v>0</v>
          </cell>
          <cell r="D2255">
            <v>0</v>
          </cell>
          <cell r="E2255">
            <v>0</v>
          </cell>
          <cell r="F2255">
            <v>0</v>
          </cell>
        </row>
        <row r="2256">
          <cell r="A2256" t="str">
            <v>5.1.1.5.04.0000</v>
          </cell>
          <cell r="B2256" t="str">
            <v>PRESTACIONES CONTRACTUALES</v>
          </cell>
          <cell r="C2256">
            <v>0</v>
          </cell>
          <cell r="D2256">
            <v>1678589.78</v>
          </cell>
          <cell r="E2256">
            <v>0</v>
          </cell>
          <cell r="F2256">
            <v>1678589.78</v>
          </cell>
        </row>
        <row r="2257">
          <cell r="A2257" t="str">
            <v>5.1.1.5.04.0001</v>
          </cell>
          <cell r="B2257" t="str">
            <v>BONOS DE DESPENSAS</v>
          </cell>
          <cell r="C2257">
            <v>0</v>
          </cell>
          <cell r="D2257">
            <v>0</v>
          </cell>
          <cell r="E2257">
            <v>0</v>
          </cell>
          <cell r="F2257">
            <v>0</v>
          </cell>
        </row>
        <row r="2258">
          <cell r="A2258" t="str">
            <v>5.1.1.5.04.0002</v>
          </cell>
          <cell r="B2258" t="str">
            <v>BONOS DE GASOLINA</v>
          </cell>
          <cell r="C2258">
            <v>0</v>
          </cell>
          <cell r="D2258">
            <v>0</v>
          </cell>
          <cell r="E2258">
            <v>0</v>
          </cell>
          <cell r="F2258">
            <v>0</v>
          </cell>
        </row>
        <row r="2259">
          <cell r="A2259" t="str">
            <v>5.1.1.5.04.0003</v>
          </cell>
          <cell r="B2259" t="str">
            <v>AYUDA PARA LENTES</v>
          </cell>
          <cell r="C2259">
            <v>0</v>
          </cell>
          <cell r="D2259">
            <v>0</v>
          </cell>
          <cell r="E2259">
            <v>0</v>
          </cell>
          <cell r="F2259">
            <v>0</v>
          </cell>
        </row>
        <row r="2260">
          <cell r="A2260" t="str">
            <v>5.1.1.5.04.0004</v>
          </cell>
          <cell r="B2260" t="str">
            <v>APOYO PARA EL DEPORTE</v>
          </cell>
          <cell r="C2260">
            <v>0</v>
          </cell>
          <cell r="D2260">
            <v>0</v>
          </cell>
          <cell r="E2260">
            <v>0</v>
          </cell>
          <cell r="F2260">
            <v>0</v>
          </cell>
        </row>
        <row r="2261">
          <cell r="A2261" t="str">
            <v>5.1.1.5.04.0005</v>
          </cell>
          <cell r="B2261" t="str">
            <v>PRESTACIÓN ISPT SINDICALIZADOS</v>
          </cell>
          <cell r="C2261">
            <v>0</v>
          </cell>
          <cell r="D2261">
            <v>1678589.78</v>
          </cell>
          <cell r="E2261">
            <v>0</v>
          </cell>
          <cell r="F2261">
            <v>1678589.78</v>
          </cell>
        </row>
        <row r="2262">
          <cell r="A2262" t="str">
            <v>5.1.1.5.04.0006</v>
          </cell>
          <cell r="B2262" t="str">
            <v>PREMIO POR ASISTENCIA</v>
          </cell>
          <cell r="C2262">
            <v>0</v>
          </cell>
          <cell r="D2262">
            <v>0</v>
          </cell>
          <cell r="E2262">
            <v>0</v>
          </cell>
          <cell r="F2262">
            <v>0</v>
          </cell>
        </row>
        <row r="2263">
          <cell r="A2263" t="str">
            <v>5.1.1.5.04.0007</v>
          </cell>
          <cell r="B2263" t="str">
            <v>POSADA VACACIONAL</v>
          </cell>
          <cell r="C2263">
            <v>0</v>
          </cell>
          <cell r="D2263">
            <v>0</v>
          </cell>
          <cell r="E2263">
            <v>0</v>
          </cell>
          <cell r="F2263">
            <v>0</v>
          </cell>
        </row>
        <row r="2264">
          <cell r="A2264" t="str">
            <v>5.1.1.5.04.0008</v>
          </cell>
          <cell r="B2264" t="str">
            <v>MANTENIMIENTO COL. BURÓCRATAS</v>
          </cell>
          <cell r="C2264">
            <v>0</v>
          </cell>
          <cell r="D2264">
            <v>0</v>
          </cell>
          <cell r="E2264">
            <v>0</v>
          </cell>
          <cell r="F2264">
            <v>0</v>
          </cell>
        </row>
        <row r="2265">
          <cell r="A2265" t="str">
            <v>5.1.1.5.04.0009</v>
          </cell>
          <cell r="B2265" t="str">
            <v>COL. BURÓCRATAS (INFRAESTRUCTURA BÁSICA)</v>
          </cell>
          <cell r="C2265">
            <v>0</v>
          </cell>
          <cell r="D2265">
            <v>0</v>
          </cell>
          <cell r="E2265">
            <v>0</v>
          </cell>
          <cell r="F2265">
            <v>0</v>
          </cell>
        </row>
        <row r="2266">
          <cell r="A2266" t="str">
            <v>5.1.1.5.04.0010</v>
          </cell>
          <cell r="B2266" t="str">
            <v>APOYO DE UNIFORMES</v>
          </cell>
          <cell r="C2266">
            <v>0</v>
          </cell>
          <cell r="D2266">
            <v>0</v>
          </cell>
          <cell r="E2266">
            <v>0</v>
          </cell>
          <cell r="F2266">
            <v>0</v>
          </cell>
        </row>
        <row r="2267">
          <cell r="A2267" t="str">
            <v>5.1.1.5.04.0011</v>
          </cell>
          <cell r="B2267" t="str">
            <v>BONO INCENTIVO DICIEMBRE 2018</v>
          </cell>
          <cell r="C2267">
            <v>0</v>
          </cell>
          <cell r="D2267">
            <v>0</v>
          </cell>
          <cell r="E2267">
            <v>0</v>
          </cell>
          <cell r="F2267">
            <v>0</v>
          </cell>
        </row>
        <row r="2268">
          <cell r="A2268" t="str">
            <v>5.1.1.5.05.0000</v>
          </cell>
          <cell r="B2268" t="str">
            <v>APOYOS A LA CAPACITACION DE LOS SERVIDOR</v>
          </cell>
          <cell r="C2268">
            <v>0</v>
          </cell>
          <cell r="D2268">
            <v>0</v>
          </cell>
          <cell r="E2268">
            <v>0</v>
          </cell>
          <cell r="F2268">
            <v>0</v>
          </cell>
        </row>
        <row r="2269">
          <cell r="A2269" t="str">
            <v>5.1.1.5.05.0001</v>
          </cell>
          <cell r="B2269" t="str">
            <v>BECAS A EMPLEADOS</v>
          </cell>
          <cell r="C2269">
            <v>0</v>
          </cell>
          <cell r="D2269">
            <v>0</v>
          </cell>
          <cell r="E2269">
            <v>0</v>
          </cell>
          <cell r="F2269">
            <v>0</v>
          </cell>
        </row>
        <row r="2270">
          <cell r="A2270" t="str">
            <v>5.1.1.5.05.0002</v>
          </cell>
          <cell r="B2270" t="str">
            <v>CAPACITACIÓN A SERVIDORES PÚBLICOS</v>
          </cell>
          <cell r="C2270">
            <v>0</v>
          </cell>
          <cell r="D2270">
            <v>0</v>
          </cell>
          <cell r="E2270">
            <v>0</v>
          </cell>
          <cell r="F2270">
            <v>0</v>
          </cell>
        </row>
        <row r="2271">
          <cell r="A2271" t="str">
            <v>5.1.1.5.05.0003</v>
          </cell>
          <cell r="B2271" t="str">
            <v>AYUDA ECONÓMICA PARA EDUCACIÓN</v>
          </cell>
          <cell r="C2271">
            <v>0</v>
          </cell>
          <cell r="D2271">
            <v>0</v>
          </cell>
          <cell r="E2271">
            <v>0</v>
          </cell>
          <cell r="F2271">
            <v>0</v>
          </cell>
        </row>
        <row r="2272">
          <cell r="A2272" t="str">
            <v>5.1.1.5.05.0004</v>
          </cell>
          <cell r="B2272" t="str">
            <v>AYUDA PARA EDUCACIÓN</v>
          </cell>
          <cell r="C2272">
            <v>0</v>
          </cell>
          <cell r="D2272">
            <v>0</v>
          </cell>
          <cell r="E2272">
            <v>0</v>
          </cell>
          <cell r="F2272">
            <v>0</v>
          </cell>
        </row>
        <row r="2273">
          <cell r="A2273" t="str">
            <v>5.1.1.5.05.0005</v>
          </cell>
          <cell r="B2273" t="str">
            <v>APOYO ESCOLAR</v>
          </cell>
          <cell r="C2273">
            <v>0</v>
          </cell>
          <cell r="D2273">
            <v>0</v>
          </cell>
          <cell r="E2273">
            <v>0</v>
          </cell>
          <cell r="F2273">
            <v>0</v>
          </cell>
        </row>
        <row r="2274">
          <cell r="A2274" t="str">
            <v>5.1.1.5.06.0000</v>
          </cell>
          <cell r="B2274" t="str">
            <v>OTRAS PRESTACIONES SINDICALES</v>
          </cell>
          <cell r="C2274">
            <v>0</v>
          </cell>
          <cell r="D2274">
            <v>0</v>
          </cell>
          <cell r="E2274">
            <v>0</v>
          </cell>
          <cell r="F2274">
            <v>0</v>
          </cell>
        </row>
        <row r="2275">
          <cell r="A2275" t="str">
            <v>5.1.1.5.07.0000</v>
          </cell>
          <cell r="B2275" t="str">
            <v>EVENTOS SOCIALES A LOS SERVIDORES PÚBLICOS</v>
          </cell>
          <cell r="C2275">
            <v>0</v>
          </cell>
          <cell r="D2275">
            <v>0</v>
          </cell>
          <cell r="E2275">
            <v>0</v>
          </cell>
          <cell r="F2275">
            <v>0</v>
          </cell>
        </row>
        <row r="2276">
          <cell r="A2276" t="str">
            <v>5.1.1.5.09.0000</v>
          </cell>
          <cell r="B2276" t="str">
            <v>OTRAS PRESTACIONES SOCIALES Y ECONÓMICAS</v>
          </cell>
          <cell r="C2276">
            <v>0</v>
          </cell>
          <cell r="D2276">
            <v>24199969.210000001</v>
          </cell>
          <cell r="E2276">
            <v>0</v>
          </cell>
          <cell r="F2276">
            <v>24199969.210000001</v>
          </cell>
        </row>
        <row r="2277">
          <cell r="A2277" t="str">
            <v>5.1.1.5.09.0001</v>
          </cell>
          <cell r="B2277" t="str">
            <v>PREVISIÓN SOCIAL FONDO SAPS</v>
          </cell>
          <cell r="C2277">
            <v>0</v>
          </cell>
          <cell r="D2277">
            <v>17048719.210000001</v>
          </cell>
          <cell r="E2277">
            <v>0</v>
          </cell>
          <cell r="F2277">
            <v>17048719.210000001</v>
          </cell>
        </row>
        <row r="2278">
          <cell r="A2278" t="str">
            <v>5.1.1.5.09.0003</v>
          </cell>
          <cell r="B2278" t="str">
            <v>CANASTILLAS DE MATERNIDAD</v>
          </cell>
          <cell r="C2278">
            <v>0</v>
          </cell>
          <cell r="D2278">
            <v>0</v>
          </cell>
          <cell r="E2278">
            <v>0</v>
          </cell>
          <cell r="F2278">
            <v>0</v>
          </cell>
        </row>
        <row r="2279">
          <cell r="A2279" t="str">
            <v>5.1.1.5.09.0004</v>
          </cell>
          <cell r="B2279" t="str">
            <v>MEJORA EN LAS CONDICIONES LABORALES</v>
          </cell>
          <cell r="C2279">
            <v>0</v>
          </cell>
          <cell r="D2279">
            <v>0</v>
          </cell>
          <cell r="E2279">
            <v>0</v>
          </cell>
          <cell r="F2279">
            <v>0</v>
          </cell>
        </row>
        <row r="2280">
          <cell r="A2280" t="str">
            <v>5.1.1.5.09.0005</v>
          </cell>
          <cell r="B2280" t="str">
            <v>SERVICIOS PÚBLICOS DOMICILIARIOS</v>
          </cell>
          <cell r="C2280">
            <v>0</v>
          </cell>
          <cell r="D2280">
            <v>5196810</v>
          </cell>
          <cell r="E2280">
            <v>0</v>
          </cell>
          <cell r="F2280">
            <v>5196810</v>
          </cell>
        </row>
        <row r="2281">
          <cell r="A2281" t="str">
            <v>5.1.1.5.09.0006</v>
          </cell>
          <cell r="B2281" t="str">
            <v>AYUDA TRANSPORTE COLECTIVO</v>
          </cell>
          <cell r="C2281">
            <v>0</v>
          </cell>
          <cell r="D2281">
            <v>1268440</v>
          </cell>
          <cell r="E2281">
            <v>0</v>
          </cell>
          <cell r="F2281">
            <v>1268440</v>
          </cell>
        </row>
        <row r="2282">
          <cell r="A2282" t="str">
            <v>5.1.1.5.09.0007</v>
          </cell>
          <cell r="B2282" t="str">
            <v>DIVERSAS PRESTACIONES SINDICALES</v>
          </cell>
          <cell r="C2282">
            <v>0</v>
          </cell>
          <cell r="D2282">
            <v>0</v>
          </cell>
          <cell r="E2282">
            <v>0</v>
          </cell>
          <cell r="F2282">
            <v>0</v>
          </cell>
        </row>
        <row r="2283">
          <cell r="A2283" t="str">
            <v>5.1.1.5.09.0008</v>
          </cell>
          <cell r="B2283" t="str">
            <v>CELEBRACIONES DÍAS FESTIVOS</v>
          </cell>
          <cell r="C2283">
            <v>0</v>
          </cell>
          <cell r="D2283">
            <v>0</v>
          </cell>
          <cell r="E2283">
            <v>0</v>
          </cell>
          <cell r="F2283">
            <v>0</v>
          </cell>
        </row>
        <row r="2284">
          <cell r="A2284" t="str">
            <v>5.1.1.5.09.0009</v>
          </cell>
          <cell r="B2284" t="str">
            <v>DIVERSAS PRESTACIONES CONTRACTUALES</v>
          </cell>
          <cell r="C2284">
            <v>0</v>
          </cell>
          <cell r="D2284">
            <v>686000</v>
          </cell>
          <cell r="E2284">
            <v>0</v>
          </cell>
          <cell r="F2284">
            <v>686000</v>
          </cell>
        </row>
        <row r="2285">
          <cell r="A2285" t="str">
            <v>5.1.1.6.00.0000</v>
          </cell>
          <cell r="B2285" t="str">
            <v>PAGO DE ESTÍMULOS A SERVIDORES PÚBLICOS</v>
          </cell>
          <cell r="C2285">
            <v>0</v>
          </cell>
          <cell r="D2285">
            <v>270070</v>
          </cell>
          <cell r="E2285">
            <v>0</v>
          </cell>
          <cell r="F2285">
            <v>270070</v>
          </cell>
        </row>
        <row r="2286">
          <cell r="A2286" t="str">
            <v>5.1.1.6.01.0000</v>
          </cell>
          <cell r="B2286" t="str">
            <v>ESTÍMULOS</v>
          </cell>
          <cell r="C2286">
            <v>0</v>
          </cell>
          <cell r="D2286">
            <v>270070</v>
          </cell>
          <cell r="E2286">
            <v>0</v>
          </cell>
          <cell r="F2286">
            <v>270070</v>
          </cell>
        </row>
        <row r="2287">
          <cell r="A2287" t="str">
            <v>5.1.1.6.01.0001</v>
          </cell>
          <cell r="B2287" t="str">
            <v>BONO DE PRODUCTIVIDAD</v>
          </cell>
          <cell r="C2287">
            <v>0</v>
          </cell>
          <cell r="D2287">
            <v>0</v>
          </cell>
          <cell r="E2287">
            <v>0</v>
          </cell>
          <cell r="F2287">
            <v>0</v>
          </cell>
        </row>
        <row r="2288">
          <cell r="A2288" t="str">
            <v>5.1.1.6.01.0002</v>
          </cell>
          <cell r="B2288" t="str">
            <v>BONO DE PUNTUALIDAD</v>
          </cell>
          <cell r="C2288">
            <v>0</v>
          </cell>
          <cell r="D2288">
            <v>270070</v>
          </cell>
          <cell r="E2288">
            <v>0</v>
          </cell>
          <cell r="F2288">
            <v>270070</v>
          </cell>
        </row>
        <row r="2289">
          <cell r="A2289" t="str">
            <v>5.1.1.6.01.0003</v>
          </cell>
          <cell r="B2289" t="str">
            <v>BONO DE CALIDAD</v>
          </cell>
          <cell r="C2289">
            <v>0</v>
          </cell>
          <cell r="D2289">
            <v>0</v>
          </cell>
          <cell r="E2289">
            <v>0</v>
          </cell>
          <cell r="F2289">
            <v>0</v>
          </cell>
        </row>
        <row r="2290">
          <cell r="A2290" t="str">
            <v>5.1.1.6.01.0004</v>
          </cell>
          <cell r="B2290" t="str">
            <v>BONO ECONÓMICO</v>
          </cell>
          <cell r="C2290">
            <v>0</v>
          </cell>
          <cell r="D2290">
            <v>0</v>
          </cell>
          <cell r="E2290">
            <v>0</v>
          </cell>
          <cell r="F2290">
            <v>0</v>
          </cell>
        </row>
        <row r="2291">
          <cell r="A2291" t="str">
            <v>5.1.1.6.01.0005</v>
          </cell>
          <cell r="B2291" t="str">
            <v>BONO APOYO A SECRETARiAS</v>
          </cell>
          <cell r="C2291">
            <v>0</v>
          </cell>
          <cell r="D2291">
            <v>0</v>
          </cell>
          <cell r="E2291">
            <v>0</v>
          </cell>
          <cell r="F2291">
            <v>0</v>
          </cell>
        </row>
        <row r="2292">
          <cell r="A2292" t="str">
            <v>5.1.1.6.01.0006</v>
          </cell>
          <cell r="B2292" t="str">
            <v>BONO DE CARGO</v>
          </cell>
          <cell r="C2292">
            <v>0</v>
          </cell>
          <cell r="D2292">
            <v>0</v>
          </cell>
          <cell r="E2292">
            <v>0</v>
          </cell>
          <cell r="F2292">
            <v>0</v>
          </cell>
        </row>
        <row r="2293">
          <cell r="A2293" t="str">
            <v>5.1.1.6.01.0007</v>
          </cell>
          <cell r="B2293" t="str">
            <v>BONO ANUAL ESPÍRITU DE SERVICIO</v>
          </cell>
          <cell r="C2293">
            <v>0</v>
          </cell>
          <cell r="D2293">
            <v>0</v>
          </cell>
          <cell r="E2293">
            <v>0</v>
          </cell>
          <cell r="F2293">
            <v>0</v>
          </cell>
        </row>
        <row r="2294">
          <cell r="A2294" t="str">
            <v>5.1.1.6.01.0008</v>
          </cell>
          <cell r="B2294" t="str">
            <v>BONO ANUAL_FIRMA CONTRATO_CLAÚSULA 56</v>
          </cell>
          <cell r="C2294">
            <v>0</v>
          </cell>
          <cell r="D2294">
            <v>0</v>
          </cell>
          <cell r="E2294">
            <v>0</v>
          </cell>
          <cell r="F2294">
            <v>0</v>
          </cell>
        </row>
        <row r="2295">
          <cell r="A2295" t="str">
            <v>5.1.1.6.01.0009</v>
          </cell>
          <cell r="B2295" t="str">
            <v>PRÉSTAMOS</v>
          </cell>
          <cell r="C2295">
            <v>0</v>
          </cell>
          <cell r="D2295">
            <v>0</v>
          </cell>
          <cell r="E2295">
            <v>0</v>
          </cell>
          <cell r="F2295">
            <v>0</v>
          </cell>
        </row>
        <row r="2296">
          <cell r="A2296" t="str">
            <v>5.1.1.6.01.0010</v>
          </cell>
          <cell r="B2296" t="str">
            <v>BONO ESTIMULO A PERSONAL OPERATIVO</v>
          </cell>
          <cell r="C2296">
            <v>0</v>
          </cell>
          <cell r="D2296">
            <v>0</v>
          </cell>
          <cell r="E2296">
            <v>0</v>
          </cell>
          <cell r="F2296">
            <v>0</v>
          </cell>
        </row>
        <row r="2297">
          <cell r="A2297" t="str">
            <v>5.1.1.6.02.0000</v>
          </cell>
          <cell r="B2297" t="str">
            <v>RECOMPENSAS</v>
          </cell>
          <cell r="C2297">
            <v>0</v>
          </cell>
          <cell r="D2297">
            <v>0</v>
          </cell>
          <cell r="E2297">
            <v>0</v>
          </cell>
          <cell r="F2297">
            <v>0</v>
          </cell>
        </row>
        <row r="2298">
          <cell r="A2298" t="str">
            <v>5.1.1.6.02.0001</v>
          </cell>
          <cell r="B2298" t="str">
            <v>RECONOCIMIENTOS OFICIALES</v>
          </cell>
          <cell r="C2298">
            <v>0</v>
          </cell>
          <cell r="D2298">
            <v>0</v>
          </cell>
          <cell r="E2298">
            <v>0</v>
          </cell>
          <cell r="F2298">
            <v>0</v>
          </cell>
        </row>
        <row r="2299">
          <cell r="A2299" t="str">
            <v>5.1.2.0.00.0000</v>
          </cell>
          <cell r="B2299" t="str">
            <v>MATERIALES Y SUMINISTROS</v>
          </cell>
          <cell r="C2299">
            <v>0</v>
          </cell>
          <cell r="D2299">
            <v>9894133.0999999996</v>
          </cell>
          <cell r="E2299">
            <v>0</v>
          </cell>
          <cell r="F2299">
            <v>9894133.0999999996</v>
          </cell>
        </row>
        <row r="2300">
          <cell r="A2300" t="str">
            <v>5.1.2.1.00.0000</v>
          </cell>
          <cell r="B2300" t="str">
            <v>MATERIALES DE ADMINISTRACIÓN, EMISIÓN DE DOCUMENTOS Y ARTÍCULOS OFICIALES</v>
          </cell>
          <cell r="C2300">
            <v>0</v>
          </cell>
          <cell r="D2300">
            <v>0</v>
          </cell>
          <cell r="E2300">
            <v>0</v>
          </cell>
          <cell r="F2300">
            <v>0</v>
          </cell>
        </row>
        <row r="2301">
          <cell r="A2301" t="str">
            <v>5.1.2.1.01.0000</v>
          </cell>
          <cell r="B2301" t="str">
            <v>MATERIALES, ÚTILES Y EQUIPOS MENORES DE OFICINA</v>
          </cell>
          <cell r="C2301">
            <v>0</v>
          </cell>
          <cell r="D2301">
            <v>0</v>
          </cell>
          <cell r="E2301">
            <v>0</v>
          </cell>
          <cell r="F2301">
            <v>0</v>
          </cell>
        </row>
        <row r="2302">
          <cell r="A2302" t="str">
            <v>5.1.2.1.01.0001</v>
          </cell>
          <cell r="B2302" t="str">
            <v>PAPELERÍA Y ARTÍCULOS DE OFICINA</v>
          </cell>
          <cell r="C2302">
            <v>0</v>
          </cell>
          <cell r="D2302">
            <v>0</v>
          </cell>
          <cell r="E2302">
            <v>0</v>
          </cell>
          <cell r="F2302">
            <v>0</v>
          </cell>
        </row>
        <row r="2303">
          <cell r="A2303" t="str">
            <v>5.1.2.1.01.0002</v>
          </cell>
          <cell r="B2303" t="str">
            <v>ENSERES MENORES DE OFICINA</v>
          </cell>
          <cell r="C2303">
            <v>0</v>
          </cell>
          <cell r="D2303">
            <v>0</v>
          </cell>
          <cell r="E2303">
            <v>0</v>
          </cell>
          <cell r="F2303">
            <v>0</v>
          </cell>
        </row>
        <row r="2304">
          <cell r="A2304" t="str">
            <v>5.1.2.1.01.0003</v>
          </cell>
          <cell r="B2304" t="str">
            <v>ARTÍCULOS DIVERSOS DE USO COMÚN</v>
          </cell>
          <cell r="C2304">
            <v>0</v>
          </cell>
          <cell r="D2304">
            <v>0</v>
          </cell>
          <cell r="E2304">
            <v>0</v>
          </cell>
          <cell r="F2304">
            <v>0</v>
          </cell>
        </row>
        <row r="2305">
          <cell r="A2305" t="str">
            <v>5.1.2.1.02.0000</v>
          </cell>
          <cell r="B2305" t="str">
            <v>MATERIALES Y ÚTILES DE IMPRESIÓN Y REPRODUCCIÓN</v>
          </cell>
          <cell r="C2305">
            <v>0</v>
          </cell>
          <cell r="D2305">
            <v>0</v>
          </cell>
          <cell r="E2305">
            <v>0</v>
          </cell>
          <cell r="F2305">
            <v>0</v>
          </cell>
        </row>
        <row r="2306">
          <cell r="A2306" t="str">
            <v>5.1.2.1.02.0001</v>
          </cell>
          <cell r="B2306" t="str">
            <v>MATERIAL DE IMPRENTA</v>
          </cell>
          <cell r="C2306">
            <v>0</v>
          </cell>
          <cell r="D2306">
            <v>0</v>
          </cell>
          <cell r="E2306">
            <v>0</v>
          </cell>
          <cell r="F2306">
            <v>0</v>
          </cell>
        </row>
        <row r="2307">
          <cell r="A2307" t="str">
            <v>5.1.2.1.02.0002</v>
          </cell>
          <cell r="B2307" t="str">
            <v>MATERIAL FOTOGRÁFICO Y CINEMATOGRAFÍA</v>
          </cell>
          <cell r="C2307">
            <v>0</v>
          </cell>
          <cell r="D2307">
            <v>0</v>
          </cell>
          <cell r="E2307">
            <v>0</v>
          </cell>
          <cell r="F2307">
            <v>0</v>
          </cell>
        </row>
        <row r="2308">
          <cell r="A2308" t="str">
            <v>5.1.2.1.03.0000</v>
          </cell>
          <cell r="B2308" t="str">
            <v>MATERIAL ESTADÍSTICO Y GEOGRÁFICO</v>
          </cell>
          <cell r="C2308">
            <v>0</v>
          </cell>
          <cell r="D2308">
            <v>0</v>
          </cell>
          <cell r="E2308">
            <v>0</v>
          </cell>
          <cell r="F2308">
            <v>0</v>
          </cell>
        </row>
        <row r="2309">
          <cell r="A2309" t="str">
            <v>5.1.2.1.03.0001</v>
          </cell>
          <cell r="B2309" t="str">
            <v>MATERIAL ESTADÍSTICO Y GEOGRÁFICO</v>
          </cell>
          <cell r="C2309">
            <v>0</v>
          </cell>
          <cell r="D2309">
            <v>0</v>
          </cell>
          <cell r="E2309">
            <v>0</v>
          </cell>
          <cell r="F2309">
            <v>0</v>
          </cell>
        </row>
        <row r="2310">
          <cell r="A2310" t="str">
            <v>5.1.2.1.04.0000</v>
          </cell>
          <cell r="B2310" t="str">
            <v>MATERIALES, ÚTILES Y EQUIPOS MENORES DE TECNOLOGÍAS DE INFORMACIÓN Y COMUNICACIONES</v>
          </cell>
          <cell r="C2310">
            <v>0</v>
          </cell>
          <cell r="D2310">
            <v>0</v>
          </cell>
          <cell r="E2310">
            <v>0</v>
          </cell>
          <cell r="F2310">
            <v>0</v>
          </cell>
        </row>
        <row r="2311">
          <cell r="A2311" t="str">
            <v>5.1.2.1.04.0001</v>
          </cell>
          <cell r="B2311" t="str">
            <v>MATERIALES Y ÚTILES P/TECNOLOGÍAS  INFORMACIÓN  Y COMUNICACIÓN</v>
          </cell>
          <cell r="C2311">
            <v>0</v>
          </cell>
          <cell r="D2311">
            <v>0</v>
          </cell>
          <cell r="E2311">
            <v>0</v>
          </cell>
          <cell r="F2311">
            <v>0</v>
          </cell>
        </row>
        <row r="2312">
          <cell r="A2312" t="str">
            <v>5.1.2.1.05.0000</v>
          </cell>
          <cell r="B2312" t="str">
            <v>MATERIAL IMPRESO E INFORMACIÓN DIGITAL</v>
          </cell>
          <cell r="C2312">
            <v>0</v>
          </cell>
          <cell r="D2312">
            <v>0</v>
          </cell>
          <cell r="E2312">
            <v>0</v>
          </cell>
          <cell r="F2312">
            <v>0</v>
          </cell>
        </row>
        <row r="2313">
          <cell r="A2313" t="str">
            <v>5.1.2.1.05.0001</v>
          </cell>
          <cell r="B2313" t="str">
            <v>MATERIAL IMPRESO Y DIGITAL</v>
          </cell>
          <cell r="C2313">
            <v>0</v>
          </cell>
          <cell r="D2313">
            <v>0</v>
          </cell>
          <cell r="E2313">
            <v>0</v>
          </cell>
          <cell r="F2313">
            <v>0</v>
          </cell>
        </row>
        <row r="2314">
          <cell r="A2314" t="str">
            <v>5.1.2.1.06.0000</v>
          </cell>
          <cell r="B2314" t="str">
            <v>MATERIAL DE LIMPIEZA</v>
          </cell>
          <cell r="C2314">
            <v>0</v>
          </cell>
          <cell r="D2314">
            <v>0</v>
          </cell>
          <cell r="E2314">
            <v>0</v>
          </cell>
          <cell r="F2314">
            <v>0</v>
          </cell>
        </row>
        <row r="2315">
          <cell r="A2315" t="str">
            <v>5.1.2.1.06.0001</v>
          </cell>
          <cell r="B2315" t="str">
            <v>ARTÍCULOS PARA ASEO Y LIMPIEZA</v>
          </cell>
          <cell r="C2315">
            <v>0</v>
          </cell>
          <cell r="D2315">
            <v>0</v>
          </cell>
          <cell r="E2315">
            <v>0</v>
          </cell>
          <cell r="F2315">
            <v>0</v>
          </cell>
        </row>
        <row r="2316">
          <cell r="A2316" t="str">
            <v>5.1.2.1.06.0002</v>
          </cell>
          <cell r="B2316" t="str">
            <v>ARTÍCULOS DE ASEO E HIGIENE PERSONAL PARA BRIGADAS</v>
          </cell>
          <cell r="C2316">
            <v>0</v>
          </cell>
          <cell r="D2316">
            <v>0</v>
          </cell>
          <cell r="E2316">
            <v>0</v>
          </cell>
          <cell r="F2316">
            <v>0</v>
          </cell>
        </row>
        <row r="2317">
          <cell r="A2317" t="str">
            <v>5.1.2.1.06.0003</v>
          </cell>
          <cell r="B2317" t="str">
            <v>ARTÍCULOS DE ASEO  E HIGIENE PERSONAL PARA SSPVM</v>
          </cell>
          <cell r="C2317">
            <v>0</v>
          </cell>
          <cell r="D2317">
            <v>0</v>
          </cell>
          <cell r="E2317">
            <v>0</v>
          </cell>
          <cell r="F2317">
            <v>0</v>
          </cell>
        </row>
        <row r="2318">
          <cell r="A2318" t="str">
            <v>5.1.2.1.07.0000</v>
          </cell>
          <cell r="B2318" t="str">
            <v>MATERIALES Y ÚTILES DE ENSEÑANZA</v>
          </cell>
          <cell r="C2318">
            <v>0</v>
          </cell>
          <cell r="D2318">
            <v>0</v>
          </cell>
          <cell r="E2318">
            <v>0</v>
          </cell>
          <cell r="F2318">
            <v>0</v>
          </cell>
        </row>
        <row r="2319">
          <cell r="A2319" t="str">
            <v>5.1.2.1.07.0001</v>
          </cell>
          <cell r="B2319" t="str">
            <v>MATERIAL DIDÁCTICO</v>
          </cell>
          <cell r="C2319">
            <v>0</v>
          </cell>
          <cell r="D2319">
            <v>0</v>
          </cell>
          <cell r="E2319">
            <v>0</v>
          </cell>
          <cell r="F2319">
            <v>0</v>
          </cell>
        </row>
        <row r="2320">
          <cell r="A2320" t="str">
            <v>5.1.2.1.07.0002</v>
          </cell>
          <cell r="B2320" t="str">
            <v>INSTRUMENTOS MUSICALES</v>
          </cell>
          <cell r="C2320">
            <v>0</v>
          </cell>
          <cell r="D2320">
            <v>0</v>
          </cell>
          <cell r="E2320">
            <v>0</v>
          </cell>
          <cell r="F2320">
            <v>0</v>
          </cell>
        </row>
        <row r="2321">
          <cell r="A2321" t="str">
            <v>5.1.2.1.08.0000</v>
          </cell>
          <cell r="B2321" t="str">
            <v>MATERIALES PARA EL REGISTRO E IDENTIFICACIÓN DE BIENES Y PERSONAS</v>
          </cell>
          <cell r="C2321">
            <v>0</v>
          </cell>
          <cell r="D2321">
            <v>0</v>
          </cell>
          <cell r="E2321">
            <v>0</v>
          </cell>
          <cell r="F2321">
            <v>0</v>
          </cell>
        </row>
        <row r="2322">
          <cell r="A2322" t="str">
            <v>5.1.2.1.08.0001</v>
          </cell>
          <cell r="B2322" t="str">
            <v>MATERIALES PARA EL REGISTRO E IDENTIFICACIÓN</v>
          </cell>
          <cell r="C2322">
            <v>0</v>
          </cell>
          <cell r="D2322">
            <v>0</v>
          </cell>
          <cell r="E2322">
            <v>0</v>
          </cell>
          <cell r="F2322">
            <v>0</v>
          </cell>
        </row>
        <row r="2323">
          <cell r="A2323" t="str">
            <v>5.1.2.2.00.0000</v>
          </cell>
          <cell r="B2323" t="str">
            <v>ALIMENTOS Y UTENSILIOS</v>
          </cell>
          <cell r="C2323">
            <v>0</v>
          </cell>
          <cell r="D2323">
            <v>0</v>
          </cell>
          <cell r="E2323">
            <v>0</v>
          </cell>
          <cell r="F2323">
            <v>0</v>
          </cell>
        </row>
        <row r="2324">
          <cell r="A2324" t="str">
            <v>5.1.2.2.01.0000</v>
          </cell>
          <cell r="B2324" t="str">
            <v>PRODUCTOS ALIMENTICIOS PARA PERSONAS</v>
          </cell>
          <cell r="C2324">
            <v>0</v>
          </cell>
          <cell r="D2324">
            <v>0</v>
          </cell>
          <cell r="E2324">
            <v>0</v>
          </cell>
          <cell r="F2324">
            <v>0</v>
          </cell>
        </row>
        <row r="2325">
          <cell r="A2325" t="str">
            <v>5.1.2.2.01.0001</v>
          </cell>
          <cell r="B2325" t="str">
            <v>CONSUMO DE ALIMENTOS AL PERSONAL</v>
          </cell>
          <cell r="C2325">
            <v>0</v>
          </cell>
          <cell r="D2325">
            <v>0</v>
          </cell>
          <cell r="E2325">
            <v>0</v>
          </cell>
          <cell r="F2325">
            <v>0</v>
          </cell>
        </row>
        <row r="2326">
          <cell r="A2326" t="str">
            <v>5.1.2.2.01.0002</v>
          </cell>
          <cell r="B2326" t="str">
            <v>ALIMENTOS A REOS</v>
          </cell>
          <cell r="C2326">
            <v>0</v>
          </cell>
          <cell r="D2326">
            <v>0</v>
          </cell>
          <cell r="E2326">
            <v>0</v>
          </cell>
          <cell r="F2326">
            <v>0</v>
          </cell>
        </row>
        <row r="2327">
          <cell r="A2327" t="str">
            <v>5.1.2.2.01.0003</v>
          </cell>
          <cell r="B2327" t="str">
            <v>GASTOS DE CAFETERÍA</v>
          </cell>
          <cell r="C2327">
            <v>0</v>
          </cell>
          <cell r="D2327">
            <v>0</v>
          </cell>
          <cell r="E2327">
            <v>0</v>
          </cell>
          <cell r="F2327">
            <v>0</v>
          </cell>
        </row>
        <row r="2328">
          <cell r="A2328" t="str">
            <v>5.1.2.2.01.0004</v>
          </cell>
          <cell r="B2328" t="str">
            <v>CONSUMO DE ALIMENTOS A PRESENTADOS</v>
          </cell>
          <cell r="C2328">
            <v>0</v>
          </cell>
          <cell r="D2328">
            <v>0</v>
          </cell>
          <cell r="E2328">
            <v>0</v>
          </cell>
          <cell r="F2328">
            <v>0</v>
          </cell>
        </row>
        <row r="2329">
          <cell r="A2329" t="str">
            <v>5.1.2.2.01.0005</v>
          </cell>
          <cell r="B2329" t="str">
            <v>DESPENSAS A COMEDORES</v>
          </cell>
          <cell r="C2329">
            <v>0</v>
          </cell>
          <cell r="D2329">
            <v>0</v>
          </cell>
          <cell r="E2329">
            <v>0</v>
          </cell>
          <cell r="F2329">
            <v>0</v>
          </cell>
        </row>
        <row r="2330">
          <cell r="A2330" t="str">
            <v>5.1.2.2.01.0006</v>
          </cell>
          <cell r="B2330" t="str">
            <v>ALIMENTOS UAVI</v>
          </cell>
          <cell r="C2330">
            <v>0</v>
          </cell>
          <cell r="D2330">
            <v>0</v>
          </cell>
          <cell r="E2330">
            <v>0</v>
          </cell>
          <cell r="F2330">
            <v>0</v>
          </cell>
        </row>
        <row r="2331">
          <cell r="A2331" t="str">
            <v>5.1.2.2.01.0007</v>
          </cell>
          <cell r="B2331" t="str">
            <v>ALIMENTACIÓN BRIGADAS</v>
          </cell>
          <cell r="C2331">
            <v>0</v>
          </cell>
          <cell r="D2331">
            <v>0</v>
          </cell>
          <cell r="E2331">
            <v>0</v>
          </cell>
          <cell r="F2331">
            <v>0</v>
          </cell>
        </row>
        <row r="2332">
          <cell r="A2332" t="str">
            <v>5.1.2.2.01.0008</v>
          </cell>
          <cell r="B2332" t="str">
            <v>ALIMENTACIÓN OPERATIVOS DE APOYO</v>
          </cell>
          <cell r="C2332">
            <v>0</v>
          </cell>
          <cell r="D2332">
            <v>0</v>
          </cell>
          <cell r="E2332">
            <v>0</v>
          </cell>
          <cell r="F2332">
            <v>0</v>
          </cell>
        </row>
        <row r="2333">
          <cell r="A2333" t="str">
            <v>5.1.2.2.02.0000</v>
          </cell>
          <cell r="B2333" t="str">
            <v>PRODUCTOS ALIMENTICIOS PARA ANIMALES</v>
          </cell>
          <cell r="C2333">
            <v>0</v>
          </cell>
          <cell r="D2333">
            <v>0</v>
          </cell>
          <cell r="E2333">
            <v>0</v>
          </cell>
          <cell r="F2333">
            <v>0</v>
          </cell>
        </row>
        <row r="2334">
          <cell r="A2334" t="str">
            <v>5.1.2.2.02.0001</v>
          </cell>
          <cell r="B2334" t="str">
            <v>INSUMOS CANINOS</v>
          </cell>
          <cell r="C2334">
            <v>0</v>
          </cell>
          <cell r="D2334">
            <v>0</v>
          </cell>
          <cell r="E2334">
            <v>0</v>
          </cell>
          <cell r="F2334">
            <v>0</v>
          </cell>
        </row>
        <row r="2335">
          <cell r="A2335" t="str">
            <v>5.1.2.2.02.0002</v>
          </cell>
          <cell r="B2335" t="str">
            <v>INSUMOS EQUINOS</v>
          </cell>
          <cell r="C2335">
            <v>0</v>
          </cell>
          <cell r="D2335">
            <v>0</v>
          </cell>
          <cell r="E2335">
            <v>0</v>
          </cell>
          <cell r="F2335">
            <v>0</v>
          </cell>
        </row>
        <row r="2336">
          <cell r="A2336" t="str">
            <v>5.1.2.2.03.0000</v>
          </cell>
          <cell r="B2336" t="str">
            <v>UTENSILIOS PARA EL SERVICIO DE ALIMENTACIÓN</v>
          </cell>
          <cell r="C2336">
            <v>0</v>
          </cell>
          <cell r="D2336">
            <v>0</v>
          </cell>
          <cell r="E2336">
            <v>0</v>
          </cell>
          <cell r="F2336">
            <v>0</v>
          </cell>
        </row>
        <row r="2337">
          <cell r="A2337" t="str">
            <v>5.1.2.2.03.0001</v>
          </cell>
          <cell r="B2337" t="str">
            <v>UTENSILIOS PARA EL SERVICIO DE ALIMENTACIÓN</v>
          </cell>
          <cell r="C2337">
            <v>0</v>
          </cell>
          <cell r="D2337">
            <v>0</v>
          </cell>
          <cell r="E2337">
            <v>0</v>
          </cell>
          <cell r="F2337">
            <v>0</v>
          </cell>
        </row>
        <row r="2338">
          <cell r="A2338" t="str">
            <v>5.1.2.2.03.0002</v>
          </cell>
          <cell r="B2338" t="str">
            <v>ELECTRODOMÉSTICOS (NO CAP. 5000)</v>
          </cell>
          <cell r="C2338">
            <v>0</v>
          </cell>
          <cell r="D2338">
            <v>0</v>
          </cell>
          <cell r="E2338">
            <v>0</v>
          </cell>
          <cell r="F2338">
            <v>0</v>
          </cell>
        </row>
        <row r="2339">
          <cell r="A2339" t="str">
            <v>5.1.2.3.00.0000</v>
          </cell>
          <cell r="B2339" t="str">
            <v>MATERIAS PRIMAS Y MATERIALES DE PRODUCCIÓN Y COMERCIALIZACIÓN</v>
          </cell>
          <cell r="C2339">
            <v>0</v>
          </cell>
          <cell r="D2339">
            <v>0</v>
          </cell>
          <cell r="E2339">
            <v>0</v>
          </cell>
          <cell r="F2339">
            <v>0</v>
          </cell>
        </row>
        <row r="2340">
          <cell r="A2340" t="str">
            <v>5.1.2.3.09.0000</v>
          </cell>
          <cell r="B2340" t="str">
            <v>MATERIAS PRIMAS Y MATERIALES DE PRODUCCIÓN Y COMERCIALIZACIÓN</v>
          </cell>
          <cell r="C2340">
            <v>0</v>
          </cell>
          <cell r="D2340">
            <v>0</v>
          </cell>
          <cell r="E2340">
            <v>0</v>
          </cell>
          <cell r="F2340">
            <v>0</v>
          </cell>
        </row>
        <row r="2341">
          <cell r="A2341" t="str">
            <v>5.1.2.4.00.0000</v>
          </cell>
          <cell r="B2341" t="str">
            <v>MATERIALES Y ARTÍCULOS DE CONSTRUCCIÓN Y DE REPARACIÓN</v>
          </cell>
          <cell r="C2341">
            <v>0</v>
          </cell>
          <cell r="D2341">
            <v>0</v>
          </cell>
          <cell r="E2341">
            <v>0</v>
          </cell>
          <cell r="F2341">
            <v>0</v>
          </cell>
        </row>
        <row r="2342">
          <cell r="A2342" t="str">
            <v>5.1.2.4.01.0000</v>
          </cell>
          <cell r="B2342" t="str">
            <v>PRODUCTOS MINERALES NO METÁLICOS</v>
          </cell>
          <cell r="C2342">
            <v>0</v>
          </cell>
          <cell r="D2342">
            <v>0</v>
          </cell>
          <cell r="E2342">
            <v>0</v>
          </cell>
          <cell r="F2342">
            <v>0</v>
          </cell>
        </row>
        <row r="2343">
          <cell r="A2343" t="str">
            <v>5.1.2.4.01.0001</v>
          </cell>
          <cell r="B2343" t="str">
            <v>PRODUCTOS MINERALES NO METÁLICOS</v>
          </cell>
          <cell r="C2343">
            <v>0</v>
          </cell>
          <cell r="D2343">
            <v>0</v>
          </cell>
          <cell r="E2343">
            <v>0</v>
          </cell>
          <cell r="F2343">
            <v>0</v>
          </cell>
        </row>
        <row r="2344">
          <cell r="A2344" t="str">
            <v>5.1.2.4.02.0000</v>
          </cell>
          <cell r="B2344" t="str">
            <v>CEMENTO Y PRODUCTOS DE CONCRETO</v>
          </cell>
          <cell r="C2344">
            <v>0</v>
          </cell>
          <cell r="D2344">
            <v>0</v>
          </cell>
          <cell r="E2344">
            <v>0</v>
          </cell>
          <cell r="F2344">
            <v>0</v>
          </cell>
        </row>
        <row r="2345">
          <cell r="A2345" t="str">
            <v>5.1.2.4.02.0001</v>
          </cell>
          <cell r="B2345" t="str">
            <v>MATERIAL DE CONSTRUCCIÓN</v>
          </cell>
          <cell r="C2345">
            <v>0</v>
          </cell>
          <cell r="D2345">
            <v>0</v>
          </cell>
          <cell r="E2345">
            <v>0</v>
          </cell>
          <cell r="F2345">
            <v>0</v>
          </cell>
        </row>
        <row r="2346">
          <cell r="A2346" t="str">
            <v>5.1.2.4.02.0002</v>
          </cell>
          <cell r="B2346" t="str">
            <v>MATERIAL P/ PAVIMENTACIÓN Y RECARPETEO Y REHABILITACIÓN</v>
          </cell>
          <cell r="C2346">
            <v>0</v>
          </cell>
          <cell r="D2346">
            <v>0</v>
          </cell>
          <cell r="E2346">
            <v>0</v>
          </cell>
          <cell r="F2346">
            <v>0</v>
          </cell>
        </row>
        <row r="2347">
          <cell r="A2347" t="str">
            <v>5.1.2.4.03.0000</v>
          </cell>
          <cell r="B2347" t="str">
            <v>CAL, YESO Y PRODUCTOS DE YESO</v>
          </cell>
          <cell r="C2347">
            <v>0</v>
          </cell>
          <cell r="D2347">
            <v>0</v>
          </cell>
          <cell r="E2347">
            <v>0</v>
          </cell>
          <cell r="F2347">
            <v>0</v>
          </cell>
        </row>
        <row r="2348">
          <cell r="A2348" t="str">
            <v>5.1.2.4.03.0001</v>
          </cell>
          <cell r="B2348" t="str">
            <v>YESO Y PRODUCTOS DE YESO</v>
          </cell>
          <cell r="C2348">
            <v>0</v>
          </cell>
          <cell r="D2348">
            <v>0</v>
          </cell>
          <cell r="E2348">
            <v>0</v>
          </cell>
          <cell r="F2348">
            <v>0</v>
          </cell>
        </row>
        <row r="2349">
          <cell r="A2349" t="str">
            <v>5.1.2.4.04.0000</v>
          </cell>
          <cell r="B2349" t="str">
            <v>MADERA Y PRODUCTOS DE MADERA</v>
          </cell>
          <cell r="C2349">
            <v>0</v>
          </cell>
          <cell r="D2349">
            <v>0</v>
          </cell>
          <cell r="E2349">
            <v>0</v>
          </cell>
          <cell r="F2349">
            <v>0</v>
          </cell>
        </row>
        <row r="2350">
          <cell r="A2350" t="str">
            <v>5.1.2.4.04.0001</v>
          </cell>
          <cell r="B2350" t="str">
            <v>MADERA Y/O MATERIAL DE CARPINTERÍA</v>
          </cell>
          <cell r="C2350">
            <v>0</v>
          </cell>
          <cell r="D2350">
            <v>0</v>
          </cell>
          <cell r="E2350">
            <v>0</v>
          </cell>
          <cell r="F2350">
            <v>0</v>
          </cell>
        </row>
        <row r="2351">
          <cell r="A2351" t="str">
            <v>5.1.2.4.05.0000</v>
          </cell>
          <cell r="B2351" t="str">
            <v>VIDRIO Y PRODUCTOS DE VIDRIO</v>
          </cell>
          <cell r="C2351">
            <v>0</v>
          </cell>
          <cell r="D2351">
            <v>0</v>
          </cell>
          <cell r="E2351">
            <v>0</v>
          </cell>
          <cell r="F2351">
            <v>0</v>
          </cell>
        </row>
        <row r="2352">
          <cell r="A2352" t="str">
            <v>5.1.2.4.05.0001</v>
          </cell>
          <cell r="B2352" t="str">
            <v>VIDRIO Y PRODUCTOS DE VIDRIO</v>
          </cell>
          <cell r="C2352">
            <v>0</v>
          </cell>
          <cell r="D2352">
            <v>0</v>
          </cell>
          <cell r="E2352">
            <v>0</v>
          </cell>
          <cell r="F2352">
            <v>0</v>
          </cell>
        </row>
        <row r="2353">
          <cell r="A2353" t="str">
            <v>5.1.2.4.06.0000</v>
          </cell>
          <cell r="B2353" t="str">
            <v>MATERIAL ELÉCTRICO Y ELECTRÓNICO</v>
          </cell>
          <cell r="C2353">
            <v>0</v>
          </cell>
          <cell r="D2353">
            <v>0</v>
          </cell>
          <cell r="E2353">
            <v>0</v>
          </cell>
          <cell r="F2353">
            <v>0</v>
          </cell>
        </row>
        <row r="2354">
          <cell r="A2354" t="str">
            <v>5.1.2.4.06.0001</v>
          </cell>
          <cell r="B2354" t="str">
            <v>MATERIAL ELÉCTRICO</v>
          </cell>
          <cell r="C2354">
            <v>0</v>
          </cell>
          <cell r="D2354">
            <v>0</v>
          </cell>
          <cell r="E2354">
            <v>0</v>
          </cell>
          <cell r="F2354">
            <v>0</v>
          </cell>
        </row>
        <row r="2355">
          <cell r="A2355" t="str">
            <v>5.1.2.4.07.0000</v>
          </cell>
          <cell r="B2355" t="str">
            <v>ARTÍCULOS METÁLICOS PARA LA CONSTRUCCIÓN</v>
          </cell>
          <cell r="C2355">
            <v>0</v>
          </cell>
          <cell r="D2355">
            <v>0</v>
          </cell>
          <cell r="E2355">
            <v>0</v>
          </cell>
          <cell r="F2355">
            <v>0</v>
          </cell>
        </row>
        <row r="2356">
          <cell r="A2356" t="str">
            <v>5.1.2.4.07.0001</v>
          </cell>
          <cell r="B2356" t="str">
            <v>PRODUCTOS METÁLICOS P/CONSTRUCCIÓN</v>
          </cell>
          <cell r="C2356">
            <v>0</v>
          </cell>
          <cell r="D2356">
            <v>0</v>
          </cell>
          <cell r="E2356">
            <v>0</v>
          </cell>
          <cell r="F2356">
            <v>0</v>
          </cell>
        </row>
        <row r="2357">
          <cell r="A2357" t="str">
            <v>5.1.2.4.08.0000</v>
          </cell>
          <cell r="B2357" t="str">
            <v>MATERIALES COMPLEMENTARIOS</v>
          </cell>
          <cell r="C2357">
            <v>0</v>
          </cell>
          <cell r="D2357">
            <v>0</v>
          </cell>
          <cell r="E2357">
            <v>0</v>
          </cell>
          <cell r="F2357">
            <v>0</v>
          </cell>
        </row>
        <row r="2358">
          <cell r="A2358" t="str">
            <v>5.1.2.4.08.0001</v>
          </cell>
          <cell r="B2358" t="str">
            <v>MATERIALES COMPLEMENTARIOS</v>
          </cell>
          <cell r="C2358">
            <v>0</v>
          </cell>
          <cell r="D2358">
            <v>0</v>
          </cell>
          <cell r="E2358">
            <v>0</v>
          </cell>
          <cell r="F2358">
            <v>0</v>
          </cell>
        </row>
        <row r="2359">
          <cell r="A2359" t="str">
            <v>5.1.2.4.09.0000</v>
          </cell>
          <cell r="B2359" t="str">
            <v>OTROS MATERIALES Y ARTÍCULOS DE CONSTRUCCIÓN Y REPARACIÓN</v>
          </cell>
          <cell r="C2359">
            <v>0</v>
          </cell>
          <cell r="D2359">
            <v>0</v>
          </cell>
          <cell r="E2359">
            <v>0</v>
          </cell>
          <cell r="F2359">
            <v>0</v>
          </cell>
        </row>
        <row r="2360">
          <cell r="A2360" t="str">
            <v>5.1.2.4.09.0001</v>
          </cell>
          <cell r="B2360" t="str">
            <v>MATERIAL DE PLOMERÍA</v>
          </cell>
          <cell r="C2360">
            <v>0</v>
          </cell>
          <cell r="D2360">
            <v>0</v>
          </cell>
          <cell r="E2360">
            <v>0</v>
          </cell>
          <cell r="F2360">
            <v>0</v>
          </cell>
        </row>
        <row r="2361">
          <cell r="A2361" t="str">
            <v>5.1.2.4.09.0002</v>
          </cell>
          <cell r="B2361" t="str">
            <v>PINTURA</v>
          </cell>
          <cell r="C2361">
            <v>0</v>
          </cell>
          <cell r="D2361">
            <v>0</v>
          </cell>
          <cell r="E2361">
            <v>0</v>
          </cell>
          <cell r="F2361">
            <v>0</v>
          </cell>
        </row>
        <row r="2362">
          <cell r="A2362" t="str">
            <v>5.1.2.4.09.0003</v>
          </cell>
          <cell r="B2362" t="str">
            <v>MATERIAL DE FERRETERÍA</v>
          </cell>
          <cell r="C2362">
            <v>0</v>
          </cell>
          <cell r="D2362">
            <v>0</v>
          </cell>
          <cell r="E2362">
            <v>0</v>
          </cell>
          <cell r="F2362">
            <v>0</v>
          </cell>
        </row>
        <row r="2363">
          <cell r="A2363" t="str">
            <v>5.1.2.4.09.0004</v>
          </cell>
          <cell r="B2363" t="str">
            <v>MATERIAL PARA MANTENIMIENTO DE ALBERCAS</v>
          </cell>
          <cell r="C2363">
            <v>0</v>
          </cell>
          <cell r="D2363">
            <v>0</v>
          </cell>
          <cell r="E2363">
            <v>0</v>
          </cell>
          <cell r="F2363">
            <v>0</v>
          </cell>
        </row>
        <row r="2364">
          <cell r="A2364" t="str">
            <v>5.1.2.4.09.0005</v>
          </cell>
          <cell r="B2364" t="str">
            <v>MATERIALES PARA MANTENIMIENTO SEMÁFOROS</v>
          </cell>
          <cell r="C2364">
            <v>0</v>
          </cell>
          <cell r="D2364">
            <v>0</v>
          </cell>
          <cell r="E2364">
            <v>0</v>
          </cell>
          <cell r="F2364">
            <v>0</v>
          </cell>
        </row>
        <row r="2365">
          <cell r="A2365" t="str">
            <v>5.1.2.4.09.0006</v>
          </cell>
          <cell r="B2365" t="str">
            <v>MATERIAL PARA SEÑALES Y NOMENCLATURA</v>
          </cell>
          <cell r="C2365">
            <v>0</v>
          </cell>
          <cell r="D2365">
            <v>0</v>
          </cell>
          <cell r="E2365">
            <v>0</v>
          </cell>
          <cell r="F2365">
            <v>0</v>
          </cell>
        </row>
        <row r="2366">
          <cell r="A2366" t="str">
            <v>5.1.2.4.09.0007</v>
          </cell>
          <cell r="B2366" t="str">
            <v>OTROS MATERIALES P/CONSTRUCCIÓN Y REPARACIÓN</v>
          </cell>
          <cell r="C2366">
            <v>0</v>
          </cell>
          <cell r="D2366">
            <v>0</v>
          </cell>
          <cell r="E2366">
            <v>0</v>
          </cell>
          <cell r="F2366">
            <v>0</v>
          </cell>
        </row>
        <row r="2367">
          <cell r="A2367" t="str">
            <v>5.1.2.4.09.0008</v>
          </cell>
          <cell r="B2367" t="str">
            <v>REFACCIONES Y ACCESORIOS DE HERRAMIENTAS Y MAQUINARIAS</v>
          </cell>
          <cell r="C2367">
            <v>0</v>
          </cell>
          <cell r="D2367">
            <v>0</v>
          </cell>
          <cell r="E2367">
            <v>0</v>
          </cell>
          <cell r="F2367">
            <v>0</v>
          </cell>
        </row>
        <row r="2368">
          <cell r="A2368" t="str">
            <v>5.1.2.4.09.0009</v>
          </cell>
          <cell r="B2368" t="str">
            <v>MATERIALES Y ARTÍCULOS PARA JARDINERIA</v>
          </cell>
          <cell r="C2368">
            <v>0</v>
          </cell>
          <cell r="D2368">
            <v>0</v>
          </cell>
          <cell r="E2368">
            <v>0</v>
          </cell>
          <cell r="F2368">
            <v>0</v>
          </cell>
        </row>
        <row r="2369">
          <cell r="A2369" t="str">
            <v>5.1.2.4.09.0010</v>
          </cell>
          <cell r="B2369" t="str">
            <v>MATERIAL PARA MANTENIMIENTO DE JARDINES Y ÁREAS VERDES P/CAMP. Y ACTIVIDADES RECREATIVAS</v>
          </cell>
          <cell r="C2369">
            <v>0</v>
          </cell>
          <cell r="D2369">
            <v>0</v>
          </cell>
          <cell r="E2369">
            <v>0</v>
          </cell>
          <cell r="F2369">
            <v>0</v>
          </cell>
        </row>
        <row r="2370">
          <cell r="A2370" t="str">
            <v>5.1.2.5.00.0000</v>
          </cell>
          <cell r="B2370" t="str">
            <v>PRODUCTOS QUÍMICOS, FARMACÉUTICOS Y DE LABORATORIO</v>
          </cell>
          <cell r="C2370">
            <v>0</v>
          </cell>
          <cell r="D2370">
            <v>0</v>
          </cell>
          <cell r="E2370">
            <v>0</v>
          </cell>
          <cell r="F2370">
            <v>0</v>
          </cell>
        </row>
        <row r="2371">
          <cell r="A2371" t="str">
            <v>5.1.2.5.01.0000</v>
          </cell>
          <cell r="B2371" t="str">
            <v>PRODUCTOS QUÍMICOS BÁSICOS</v>
          </cell>
          <cell r="C2371">
            <v>0</v>
          </cell>
          <cell r="D2371">
            <v>0</v>
          </cell>
          <cell r="E2371">
            <v>0</v>
          </cell>
          <cell r="F2371">
            <v>0</v>
          </cell>
        </row>
        <row r="2372">
          <cell r="A2372" t="str">
            <v>5.1.2.5.01.0001</v>
          </cell>
          <cell r="B2372" t="str">
            <v>PRODUCTOS QUÍMICOS BÁSICOS</v>
          </cell>
          <cell r="C2372">
            <v>0</v>
          </cell>
          <cell r="D2372">
            <v>0</v>
          </cell>
          <cell r="E2372">
            <v>0</v>
          </cell>
          <cell r="F2372">
            <v>0</v>
          </cell>
        </row>
        <row r="2373">
          <cell r="A2373" t="str">
            <v>5.1.2.5.02.0000</v>
          </cell>
          <cell r="B2373" t="str">
            <v>FERTILIZANTES, PESTICIDAS Y OTROS AGROQUÍMICOS</v>
          </cell>
          <cell r="C2373">
            <v>0</v>
          </cell>
          <cell r="D2373">
            <v>0</v>
          </cell>
          <cell r="E2373">
            <v>0</v>
          </cell>
          <cell r="F2373">
            <v>0</v>
          </cell>
        </row>
        <row r="2374">
          <cell r="A2374" t="str">
            <v>5.1.2.5.02.0001</v>
          </cell>
          <cell r="B2374" t="str">
            <v>FERTILIZANTES Y GERMICIDAS</v>
          </cell>
          <cell r="C2374">
            <v>0</v>
          </cell>
          <cell r="D2374">
            <v>0</v>
          </cell>
          <cell r="E2374">
            <v>0</v>
          </cell>
          <cell r="F2374">
            <v>0</v>
          </cell>
        </row>
        <row r="2375">
          <cell r="A2375" t="str">
            <v>5.1.2.5.03.0000</v>
          </cell>
          <cell r="B2375" t="str">
            <v>MEDICINAS Y PRODUCTOS FARMACÉUTICOS</v>
          </cell>
          <cell r="C2375">
            <v>0</v>
          </cell>
          <cell r="D2375">
            <v>0</v>
          </cell>
          <cell r="E2375">
            <v>0</v>
          </cell>
          <cell r="F2375">
            <v>0</v>
          </cell>
        </row>
        <row r="2376">
          <cell r="A2376" t="str">
            <v>5.1.2.5.03.0001</v>
          </cell>
          <cell r="B2376" t="str">
            <v>MEDICAMENTOS</v>
          </cell>
          <cell r="C2376">
            <v>0</v>
          </cell>
          <cell r="D2376">
            <v>0</v>
          </cell>
          <cell r="E2376">
            <v>0</v>
          </cell>
          <cell r="F2376">
            <v>0</v>
          </cell>
        </row>
        <row r="2377">
          <cell r="A2377" t="str">
            <v>5.1.2.5.03.0002</v>
          </cell>
          <cell r="B2377" t="str">
            <v>MEDICAMENTOS_BOTIQUÍN</v>
          </cell>
          <cell r="C2377">
            <v>0</v>
          </cell>
          <cell r="D2377">
            <v>0</v>
          </cell>
          <cell r="E2377">
            <v>0</v>
          </cell>
          <cell r="F2377">
            <v>0</v>
          </cell>
        </row>
        <row r="2378">
          <cell r="A2378" t="str">
            <v>5.1.2.5.03.0003</v>
          </cell>
          <cell r="B2378" t="str">
            <v>GASES PARA USO MÉDICO</v>
          </cell>
          <cell r="C2378">
            <v>0</v>
          </cell>
          <cell r="D2378">
            <v>0</v>
          </cell>
          <cell r="E2378">
            <v>0</v>
          </cell>
          <cell r="F2378">
            <v>0</v>
          </cell>
        </row>
        <row r="2379">
          <cell r="A2379" t="str">
            <v>5.1.2.5.03.0004</v>
          </cell>
          <cell r="B2379" t="str">
            <v>MEDICINAS Y PRODUCTOS FARMACÉUTICOS</v>
          </cell>
          <cell r="C2379">
            <v>0</v>
          </cell>
          <cell r="D2379">
            <v>0</v>
          </cell>
          <cell r="E2379">
            <v>0</v>
          </cell>
          <cell r="F2379">
            <v>0</v>
          </cell>
        </row>
        <row r="2380">
          <cell r="A2380" t="str">
            <v>5.1.2.5.03.0005</v>
          </cell>
          <cell r="B2380" t="str">
            <v>MEDICAMENTO PARA DEPENDENCIAS MUNICIPALES</v>
          </cell>
          <cell r="C2380">
            <v>0</v>
          </cell>
          <cell r="D2380">
            <v>0</v>
          </cell>
          <cell r="E2380">
            <v>0</v>
          </cell>
          <cell r="F2380">
            <v>0</v>
          </cell>
        </row>
        <row r="2381">
          <cell r="A2381" t="str">
            <v>5.1.2.5.04.0000</v>
          </cell>
          <cell r="B2381" t="str">
            <v>MATERIALES, ACCESORIOS Y SUMINISTROS MÉDICOS</v>
          </cell>
          <cell r="C2381">
            <v>0</v>
          </cell>
          <cell r="D2381">
            <v>0</v>
          </cell>
          <cell r="E2381">
            <v>0</v>
          </cell>
          <cell r="F2381">
            <v>0</v>
          </cell>
        </row>
        <row r="2382">
          <cell r="A2382" t="str">
            <v>5.1.2.5.04.0001</v>
          </cell>
          <cell r="B2382" t="str">
            <v>MATERIAL MÉDICO</v>
          </cell>
          <cell r="C2382">
            <v>0</v>
          </cell>
          <cell r="D2382">
            <v>0</v>
          </cell>
          <cell r="E2382">
            <v>0</v>
          </cell>
          <cell r="F2382">
            <v>0</v>
          </cell>
        </row>
        <row r="2383">
          <cell r="A2383" t="str">
            <v>5.1.2.5.04.0002</v>
          </cell>
          <cell r="B2383" t="str">
            <v>MATERIAL MÉDICO PARA BOTIQUÍN</v>
          </cell>
          <cell r="C2383">
            <v>0</v>
          </cell>
          <cell r="D2383">
            <v>0</v>
          </cell>
          <cell r="E2383">
            <v>0</v>
          </cell>
          <cell r="F2383">
            <v>0</v>
          </cell>
        </row>
        <row r="2384">
          <cell r="A2384" t="str">
            <v>5.1.2.5.04.0003</v>
          </cell>
          <cell r="B2384" t="str">
            <v>MATERIAL MÉDICO (DIF)</v>
          </cell>
          <cell r="C2384">
            <v>0</v>
          </cell>
          <cell r="D2384">
            <v>0</v>
          </cell>
          <cell r="E2384">
            <v>0</v>
          </cell>
          <cell r="F2384">
            <v>0</v>
          </cell>
        </row>
        <row r="2385">
          <cell r="A2385" t="str">
            <v>5.1.2.5.04.0004</v>
          </cell>
          <cell r="B2385" t="str">
            <v>MATERIALES Y SUMINISTROS MÉDICOS PARA ANIMALES</v>
          </cell>
          <cell r="C2385">
            <v>0</v>
          </cell>
          <cell r="D2385">
            <v>0</v>
          </cell>
          <cell r="E2385">
            <v>0</v>
          </cell>
          <cell r="F2385">
            <v>0</v>
          </cell>
        </row>
        <row r="2386">
          <cell r="A2386" t="str">
            <v>5.1.2.5.04.0005</v>
          </cell>
          <cell r="B2386" t="str">
            <v>MATERIAL MEDICO PARA DEPENDENCIAS MUNICIPALES</v>
          </cell>
          <cell r="C2386">
            <v>0</v>
          </cell>
          <cell r="D2386">
            <v>0</v>
          </cell>
          <cell r="E2386">
            <v>0</v>
          </cell>
          <cell r="F2386">
            <v>0</v>
          </cell>
        </row>
        <row r="2387">
          <cell r="A2387" t="str">
            <v>5.1.2.5.05.0000</v>
          </cell>
          <cell r="B2387" t="str">
            <v>MATERIALES, ACCESORIOS Y SUMINISTROS DE LABORATORIO</v>
          </cell>
          <cell r="C2387">
            <v>0</v>
          </cell>
          <cell r="D2387">
            <v>0</v>
          </cell>
          <cell r="E2387">
            <v>0</v>
          </cell>
          <cell r="F2387">
            <v>0</v>
          </cell>
        </row>
        <row r="2388">
          <cell r="A2388" t="str">
            <v>5.1.2.5.05.0001</v>
          </cell>
          <cell r="B2388" t="str">
            <v>MATERIALES, ACCESORIOS Y SUMINISTROS DE LABORATORIO</v>
          </cell>
          <cell r="C2388">
            <v>0</v>
          </cell>
          <cell r="D2388">
            <v>0</v>
          </cell>
          <cell r="E2388">
            <v>0</v>
          </cell>
          <cell r="F2388">
            <v>0</v>
          </cell>
        </row>
        <row r="2389">
          <cell r="A2389" t="str">
            <v>5.1.2.5.06.0000</v>
          </cell>
          <cell r="B2389" t="str">
            <v>FIBRAS SINTÉTICAS, HULES PLÁSTICOS DERIVADOS</v>
          </cell>
          <cell r="C2389">
            <v>0</v>
          </cell>
          <cell r="D2389">
            <v>0</v>
          </cell>
          <cell r="E2389">
            <v>0</v>
          </cell>
          <cell r="F2389">
            <v>0</v>
          </cell>
        </row>
        <row r="2390">
          <cell r="A2390" t="str">
            <v>5.1.2.5.06.0001</v>
          </cell>
          <cell r="B2390" t="str">
            <v>PRODUCTOS DE PLÁSTICO (INC. PVC)</v>
          </cell>
          <cell r="C2390">
            <v>0</v>
          </cell>
          <cell r="D2390">
            <v>0</v>
          </cell>
          <cell r="E2390">
            <v>0</v>
          </cell>
          <cell r="F2390">
            <v>0</v>
          </cell>
        </row>
        <row r="2391">
          <cell r="A2391" t="str">
            <v>5.1.2.5.09.0000</v>
          </cell>
          <cell r="B2391" t="str">
            <v>OTROS PRODUCTOS QUÍMICOS</v>
          </cell>
          <cell r="C2391">
            <v>0</v>
          </cell>
          <cell r="D2391">
            <v>0</v>
          </cell>
          <cell r="E2391">
            <v>0</v>
          </cell>
          <cell r="F2391">
            <v>0</v>
          </cell>
        </row>
        <row r="2392">
          <cell r="A2392" t="str">
            <v>5.1.2.5.09.0001</v>
          </cell>
          <cell r="B2392" t="str">
            <v>MATERIALES QUÍMICOS PARA USO COMERCIAL</v>
          </cell>
          <cell r="C2392">
            <v>0</v>
          </cell>
          <cell r="D2392">
            <v>0</v>
          </cell>
          <cell r="E2392">
            <v>0</v>
          </cell>
          <cell r="F2392">
            <v>0</v>
          </cell>
        </row>
        <row r="2393">
          <cell r="A2393" t="str">
            <v>5.1.2.5.09.0002</v>
          </cell>
          <cell r="B2393" t="str">
            <v>PRODUCTOS QUÍMICOS REPELENTES P/COMBATIR EPIDEMIAS</v>
          </cell>
          <cell r="C2393">
            <v>0</v>
          </cell>
          <cell r="D2393">
            <v>0</v>
          </cell>
          <cell r="E2393">
            <v>0</v>
          </cell>
          <cell r="F2393">
            <v>0</v>
          </cell>
        </row>
        <row r="2394">
          <cell r="A2394" t="str">
            <v>5.1.2.6.00.0000</v>
          </cell>
          <cell r="B2394" t="str">
            <v>COMBUSTIBLES, LUBRICANTES, ADITIVOS</v>
          </cell>
          <cell r="C2394">
            <v>0</v>
          </cell>
          <cell r="D2394">
            <v>9894133.0999999996</v>
          </cell>
          <cell r="E2394">
            <v>0</v>
          </cell>
          <cell r="F2394">
            <v>9894133.0999999996</v>
          </cell>
        </row>
        <row r="2395">
          <cell r="A2395" t="str">
            <v>5.1.2.6.01.0000</v>
          </cell>
          <cell r="B2395" t="str">
            <v>COMBUSTIBLES, LUBRICANTES Y ADITIVOS</v>
          </cell>
          <cell r="C2395">
            <v>0</v>
          </cell>
          <cell r="D2395">
            <v>9894133.0999999996</v>
          </cell>
          <cell r="E2395">
            <v>0</v>
          </cell>
          <cell r="F2395">
            <v>9894133.0999999996</v>
          </cell>
        </row>
        <row r="2396">
          <cell r="A2396" t="str">
            <v>5.1.2.6.01.0001</v>
          </cell>
          <cell r="B2396" t="str">
            <v>GASOLINA</v>
          </cell>
          <cell r="C2396">
            <v>0</v>
          </cell>
          <cell r="D2396">
            <v>6915939.5800000001</v>
          </cell>
          <cell r="E2396">
            <v>0</v>
          </cell>
          <cell r="F2396">
            <v>6915939.5800000001</v>
          </cell>
        </row>
        <row r="2397">
          <cell r="A2397" t="str">
            <v>5.1.2.6.01.0002</v>
          </cell>
          <cell r="B2397" t="str">
            <v>DIÉSEL</v>
          </cell>
          <cell r="C2397">
            <v>0</v>
          </cell>
          <cell r="D2397">
            <v>2978193.52</v>
          </cell>
          <cell r="E2397">
            <v>0</v>
          </cell>
          <cell r="F2397">
            <v>2978193.52</v>
          </cell>
        </row>
        <row r="2398">
          <cell r="A2398" t="str">
            <v>5.1.2.6.01.0003</v>
          </cell>
          <cell r="B2398" t="str">
            <v>GAS L.P.</v>
          </cell>
          <cell r="C2398">
            <v>0</v>
          </cell>
          <cell r="D2398">
            <v>0</v>
          </cell>
          <cell r="E2398">
            <v>0</v>
          </cell>
          <cell r="F2398">
            <v>0</v>
          </cell>
        </row>
        <row r="2399">
          <cell r="A2399" t="str">
            <v>5.1.2.6.01.0004</v>
          </cell>
          <cell r="B2399" t="str">
            <v>ACEITES Y LUBRICANTES</v>
          </cell>
          <cell r="C2399">
            <v>0</v>
          </cell>
          <cell r="D2399">
            <v>0</v>
          </cell>
          <cell r="E2399">
            <v>0</v>
          </cell>
          <cell r="F2399">
            <v>0</v>
          </cell>
        </row>
        <row r="2400">
          <cell r="A2400" t="str">
            <v>5.1.2.6.01.0005</v>
          </cell>
          <cell r="B2400" t="str">
            <v>CARGA DE ACETILENO, OXÍGENO Y MATERIAL DE SOLDADURA</v>
          </cell>
          <cell r="C2400">
            <v>0</v>
          </cell>
          <cell r="D2400">
            <v>0</v>
          </cell>
          <cell r="E2400">
            <v>0</v>
          </cell>
          <cell r="F2400">
            <v>0</v>
          </cell>
        </row>
        <row r="2401">
          <cell r="A2401" t="str">
            <v>5.1.2.6.02.0000</v>
          </cell>
          <cell r="B2401" t="str">
            <v>CARBÓN Y SUS DERIVADOS</v>
          </cell>
          <cell r="C2401">
            <v>0</v>
          </cell>
          <cell r="D2401">
            <v>0</v>
          </cell>
          <cell r="E2401">
            <v>0</v>
          </cell>
          <cell r="F2401">
            <v>0</v>
          </cell>
        </row>
        <row r="2402">
          <cell r="A2402" t="str">
            <v>5.1.2.6.02.0001</v>
          </cell>
          <cell r="B2402" t="str">
            <v>CARBÓN Y SUS DERIVADOS</v>
          </cell>
          <cell r="C2402">
            <v>0</v>
          </cell>
          <cell r="D2402">
            <v>0</v>
          </cell>
          <cell r="E2402">
            <v>0</v>
          </cell>
          <cell r="F2402">
            <v>0</v>
          </cell>
        </row>
        <row r="2403">
          <cell r="A2403" t="str">
            <v>5.1.2.7.00.0000</v>
          </cell>
          <cell r="B2403" t="str">
            <v>VESTUARIO, BLANCOS, PRENDAS DE PROTECCIÓN Y ARTÍCULOS DEPORTIVOS</v>
          </cell>
          <cell r="C2403">
            <v>0</v>
          </cell>
          <cell r="D2403">
            <v>0</v>
          </cell>
          <cell r="E2403">
            <v>0</v>
          </cell>
          <cell r="F2403">
            <v>0</v>
          </cell>
        </row>
        <row r="2404">
          <cell r="A2404" t="str">
            <v>5.1.2.7.01.0000</v>
          </cell>
          <cell r="B2404" t="str">
            <v>VESTUARIO Y UNIFORMES</v>
          </cell>
          <cell r="C2404">
            <v>0</v>
          </cell>
          <cell r="D2404">
            <v>0</v>
          </cell>
          <cell r="E2404">
            <v>0</v>
          </cell>
          <cell r="F2404">
            <v>0</v>
          </cell>
        </row>
        <row r="2405">
          <cell r="A2405" t="str">
            <v>5.1.2.7.01.0001</v>
          </cell>
          <cell r="B2405" t="str">
            <v>UNIFORMES</v>
          </cell>
          <cell r="C2405">
            <v>0</v>
          </cell>
          <cell r="D2405">
            <v>0</v>
          </cell>
          <cell r="E2405">
            <v>0</v>
          </cell>
          <cell r="F2405">
            <v>0</v>
          </cell>
        </row>
        <row r="2406">
          <cell r="A2406" t="str">
            <v>5.1.2.7.01.0002</v>
          </cell>
          <cell r="B2406" t="str">
            <v>BANDERAS, ESTANDARTES Y ACCESORIOS</v>
          </cell>
          <cell r="C2406">
            <v>0</v>
          </cell>
          <cell r="D2406">
            <v>0</v>
          </cell>
          <cell r="E2406">
            <v>0</v>
          </cell>
          <cell r="F2406">
            <v>0</v>
          </cell>
        </row>
        <row r="2407">
          <cell r="A2407" t="str">
            <v>5.1.2.7.02.0000</v>
          </cell>
          <cell r="B2407" t="str">
            <v>PRENDAS DE SEGURIDAD Y PROTECCIÓN PERSONAL</v>
          </cell>
          <cell r="C2407">
            <v>0</v>
          </cell>
          <cell r="D2407">
            <v>0</v>
          </cell>
          <cell r="E2407">
            <v>0</v>
          </cell>
          <cell r="F2407">
            <v>0</v>
          </cell>
        </row>
        <row r="2408">
          <cell r="A2408" t="str">
            <v>5.1.2.7.02.0001</v>
          </cell>
          <cell r="B2408" t="str">
            <v>PRENDAS DE SEGURIDAD Y PROTECCIÓN PERSONAL</v>
          </cell>
          <cell r="C2408">
            <v>0</v>
          </cell>
          <cell r="D2408">
            <v>0</v>
          </cell>
          <cell r="E2408">
            <v>0</v>
          </cell>
          <cell r="F2408">
            <v>0</v>
          </cell>
        </row>
        <row r="2409">
          <cell r="A2409" t="str">
            <v>5.1.2.7.03.0000</v>
          </cell>
          <cell r="B2409" t="str">
            <v>ARTÍCULOS DEPORTIVOS</v>
          </cell>
          <cell r="C2409">
            <v>0</v>
          </cell>
          <cell r="D2409">
            <v>0</v>
          </cell>
          <cell r="E2409">
            <v>0</v>
          </cell>
          <cell r="F2409">
            <v>0</v>
          </cell>
        </row>
        <row r="2410">
          <cell r="A2410" t="str">
            <v>5.1.2.7.03.0001</v>
          </cell>
          <cell r="B2410" t="str">
            <v>MATERIAL DEPORTIVO Y TROFEOS</v>
          </cell>
          <cell r="C2410">
            <v>0</v>
          </cell>
          <cell r="D2410">
            <v>0</v>
          </cell>
          <cell r="E2410">
            <v>0</v>
          </cell>
          <cell r="F2410">
            <v>0</v>
          </cell>
        </row>
        <row r="2411">
          <cell r="A2411" t="str">
            <v>5.1.2.7.03.0002</v>
          </cell>
          <cell r="B2411" t="str">
            <v>MOBILIARIO URBANO Y DEPORTIVO P/ESPACIOS PÚBLICOS</v>
          </cell>
          <cell r="C2411">
            <v>0</v>
          </cell>
          <cell r="D2411">
            <v>0</v>
          </cell>
          <cell r="E2411">
            <v>0</v>
          </cell>
          <cell r="F2411">
            <v>0</v>
          </cell>
        </row>
        <row r="2412">
          <cell r="A2412" t="str">
            <v>5.1.2.7.04.0000</v>
          </cell>
          <cell r="B2412" t="str">
            <v>PRODUCTOS TEXTILES</v>
          </cell>
          <cell r="C2412">
            <v>0</v>
          </cell>
          <cell r="D2412">
            <v>0</v>
          </cell>
          <cell r="E2412">
            <v>0</v>
          </cell>
          <cell r="F2412">
            <v>0</v>
          </cell>
        </row>
        <row r="2413">
          <cell r="A2413" t="str">
            <v>5.1.2.7.04.0001</v>
          </cell>
          <cell r="B2413" t="str">
            <v>PRODUCTOS TEXTILES</v>
          </cell>
          <cell r="C2413">
            <v>0</v>
          </cell>
          <cell r="D2413">
            <v>0</v>
          </cell>
          <cell r="E2413">
            <v>0</v>
          </cell>
          <cell r="F2413">
            <v>0</v>
          </cell>
        </row>
        <row r="2414">
          <cell r="A2414" t="str">
            <v>5.1.2.7.05.0000</v>
          </cell>
          <cell r="B2414" t="str">
            <v>BLANCOS Y OTROS PRODUCTOS TEXTILES, EXCEPTO PRENDAS DE VESTIR</v>
          </cell>
          <cell r="C2414">
            <v>0</v>
          </cell>
          <cell r="D2414">
            <v>0</v>
          </cell>
          <cell r="E2414">
            <v>0</v>
          </cell>
          <cell r="F2414">
            <v>0</v>
          </cell>
        </row>
        <row r="2415">
          <cell r="A2415" t="str">
            <v>5.1.2.7.05.0001</v>
          </cell>
          <cell r="B2415" t="str">
            <v>BLANCOS</v>
          </cell>
          <cell r="C2415">
            <v>0</v>
          </cell>
          <cell r="D2415">
            <v>0</v>
          </cell>
          <cell r="E2415">
            <v>0</v>
          </cell>
          <cell r="F2415">
            <v>0</v>
          </cell>
        </row>
        <row r="2416">
          <cell r="A2416" t="str">
            <v>5.1.2.8.00.0000</v>
          </cell>
          <cell r="B2416" t="str">
            <v>MATERIALES Y SUMINISTROS PARA SEGURIDAD</v>
          </cell>
          <cell r="C2416">
            <v>0</v>
          </cell>
          <cell r="D2416">
            <v>0</v>
          </cell>
          <cell r="E2416">
            <v>0</v>
          </cell>
          <cell r="F2416">
            <v>0</v>
          </cell>
        </row>
        <row r="2417">
          <cell r="A2417" t="str">
            <v>5.1.2.8.01.0000</v>
          </cell>
          <cell r="B2417" t="str">
            <v>SUSTANCIAS Y MATERIALES EXPLOSIVOS</v>
          </cell>
          <cell r="C2417">
            <v>0</v>
          </cell>
          <cell r="D2417">
            <v>0</v>
          </cell>
          <cell r="E2417">
            <v>0</v>
          </cell>
          <cell r="F2417">
            <v>0</v>
          </cell>
        </row>
        <row r="2418">
          <cell r="A2418" t="str">
            <v>5.1.2.8.02.0000</v>
          </cell>
          <cell r="B2418" t="str">
            <v>MATERIALES DE SEGURIDAD PÚBLICA</v>
          </cell>
          <cell r="C2418">
            <v>0</v>
          </cell>
          <cell r="D2418">
            <v>0</v>
          </cell>
          <cell r="E2418">
            <v>0</v>
          </cell>
          <cell r="F2418">
            <v>0</v>
          </cell>
        </row>
        <row r="2419">
          <cell r="A2419" t="str">
            <v>5.1.2.8.02.0001</v>
          </cell>
          <cell r="B2419" t="str">
            <v>MATERIALES PARA SEGURIDAD PÚBLICA</v>
          </cell>
          <cell r="C2419">
            <v>0</v>
          </cell>
          <cell r="D2419">
            <v>0</v>
          </cell>
          <cell r="E2419">
            <v>0</v>
          </cell>
          <cell r="F2419">
            <v>0</v>
          </cell>
        </row>
        <row r="2420">
          <cell r="A2420" t="str">
            <v>5.1.2.8.03.0000</v>
          </cell>
          <cell r="B2420" t="str">
            <v>PRENDAS DE PROTECCIÓN PARA SEGURIDAD PÚBLICA Y NACIONAL</v>
          </cell>
          <cell r="C2420">
            <v>0</v>
          </cell>
          <cell r="D2420">
            <v>0</v>
          </cell>
          <cell r="E2420">
            <v>0</v>
          </cell>
          <cell r="F2420">
            <v>0</v>
          </cell>
        </row>
        <row r="2421">
          <cell r="A2421" t="str">
            <v>5.1.2.8.03.0001</v>
          </cell>
          <cell r="B2421" t="str">
            <v>EQUIPO DE PROTECCIÓN Y SEGURIDAD</v>
          </cell>
          <cell r="C2421">
            <v>0</v>
          </cell>
          <cell r="D2421">
            <v>0</v>
          </cell>
          <cell r="E2421">
            <v>0</v>
          </cell>
          <cell r="F2421">
            <v>0</v>
          </cell>
        </row>
        <row r="2422">
          <cell r="A2422" t="str">
            <v>5.1.2.8.03.0002</v>
          </cell>
          <cell r="B2422" t="str">
            <v>UNIFORMES DE SEGURIDAD PÚBLICA</v>
          </cell>
          <cell r="C2422">
            <v>0</v>
          </cell>
          <cell r="D2422">
            <v>0</v>
          </cell>
          <cell r="E2422">
            <v>0</v>
          </cell>
          <cell r="F2422">
            <v>0</v>
          </cell>
        </row>
        <row r="2423">
          <cell r="A2423" t="str">
            <v>5.1.2.8.03.0003</v>
          </cell>
          <cell r="B2423" t="str">
            <v>ACCESORIOS DE SEGURIDAD PARA ANIMALES</v>
          </cell>
          <cell r="C2423">
            <v>0</v>
          </cell>
          <cell r="D2423">
            <v>0</v>
          </cell>
          <cell r="E2423">
            <v>0</v>
          </cell>
          <cell r="F2423">
            <v>0</v>
          </cell>
        </row>
        <row r="2424">
          <cell r="A2424" t="str">
            <v>5.1.2.9.00.0000</v>
          </cell>
          <cell r="B2424" t="str">
            <v>HERRAMIENTAS, REFACCIONES Y ACCESORIOS MENORES</v>
          </cell>
          <cell r="C2424">
            <v>0</v>
          </cell>
          <cell r="D2424">
            <v>0</v>
          </cell>
          <cell r="E2424">
            <v>0</v>
          </cell>
          <cell r="F2424">
            <v>0</v>
          </cell>
        </row>
        <row r="2425">
          <cell r="A2425" t="str">
            <v>5.1.2.9.01.0000</v>
          </cell>
          <cell r="B2425" t="str">
            <v>HERRAMIENTAS MENORES</v>
          </cell>
          <cell r="C2425">
            <v>0</v>
          </cell>
          <cell r="D2425">
            <v>0</v>
          </cell>
          <cell r="E2425">
            <v>0</v>
          </cell>
          <cell r="F2425">
            <v>0</v>
          </cell>
        </row>
        <row r="2426">
          <cell r="A2426" t="str">
            <v>5.1.2.9.01.0001</v>
          </cell>
          <cell r="B2426" t="str">
            <v>HERRAMIENTAS</v>
          </cell>
          <cell r="C2426">
            <v>0</v>
          </cell>
          <cell r="D2426">
            <v>0</v>
          </cell>
          <cell r="E2426">
            <v>0</v>
          </cell>
          <cell r="F2426">
            <v>0</v>
          </cell>
        </row>
        <row r="2427">
          <cell r="A2427" t="str">
            <v>5.1.2.9.02.0000</v>
          </cell>
          <cell r="B2427" t="str">
            <v>REFACCIONES Y ACCESORIOS MENORES DE EDIFICIOS</v>
          </cell>
          <cell r="C2427">
            <v>0</v>
          </cell>
          <cell r="D2427">
            <v>0</v>
          </cell>
          <cell r="E2427">
            <v>0</v>
          </cell>
          <cell r="F2427">
            <v>0</v>
          </cell>
        </row>
        <row r="2428">
          <cell r="A2428" t="str">
            <v>5.1.2.9.02.0001</v>
          </cell>
          <cell r="B2428" t="str">
            <v>REFACCIONES Y ACCESORIOS MENORES EDIFICIOS</v>
          </cell>
          <cell r="C2428">
            <v>0</v>
          </cell>
          <cell r="D2428">
            <v>0</v>
          </cell>
          <cell r="E2428">
            <v>0</v>
          </cell>
          <cell r="F2428">
            <v>0</v>
          </cell>
        </row>
        <row r="2429">
          <cell r="A2429" t="str">
            <v>5.1.2.9.03.0000</v>
          </cell>
          <cell r="B2429" t="str">
            <v>REFACCIONES Y ACCESORIOS MENORES DE MOBILIARIO Y EQUIPO DE ADMINISTRACIÓN, EDUCACIONAL Y RECREATIVO</v>
          </cell>
          <cell r="C2429">
            <v>0</v>
          </cell>
          <cell r="D2429">
            <v>0</v>
          </cell>
          <cell r="E2429">
            <v>0</v>
          </cell>
          <cell r="F2429">
            <v>0</v>
          </cell>
        </row>
        <row r="2430">
          <cell r="A2430" t="str">
            <v>5.1.2.9.03.0001</v>
          </cell>
          <cell r="B2430" t="str">
            <v>REFACCIONES EQUIPO MUSICAL</v>
          </cell>
          <cell r="C2430">
            <v>0</v>
          </cell>
          <cell r="D2430">
            <v>0</v>
          </cell>
          <cell r="E2430">
            <v>0</v>
          </cell>
          <cell r="F2430">
            <v>0</v>
          </cell>
        </row>
        <row r="2431">
          <cell r="A2431" t="str">
            <v>5.1.2.9.03.0002</v>
          </cell>
          <cell r="B2431" t="str">
            <v>REFACCIONES Y ACCESORIOS MENORES P/MOBILIARIO</v>
          </cell>
          <cell r="C2431">
            <v>0</v>
          </cell>
          <cell r="D2431">
            <v>0</v>
          </cell>
          <cell r="E2431">
            <v>0</v>
          </cell>
          <cell r="F2431">
            <v>0</v>
          </cell>
        </row>
        <row r="2432">
          <cell r="A2432" t="str">
            <v>5.1.2.9.03.0003</v>
          </cell>
          <cell r="B2432" t="str">
            <v>MOBILIARIO URBANO Y RECREATIVO  P/ESPACIOS PÚBLICOS</v>
          </cell>
          <cell r="C2432">
            <v>0</v>
          </cell>
          <cell r="D2432">
            <v>0</v>
          </cell>
          <cell r="E2432">
            <v>0</v>
          </cell>
          <cell r="F2432">
            <v>0</v>
          </cell>
        </row>
        <row r="2433">
          <cell r="A2433" t="str">
            <v>5.1.2.9.04.0000</v>
          </cell>
          <cell r="B2433" t="str">
            <v>REFACCIONES Y ACCESORIOS MENORES DE EQUIPO DE CÓMPUTO Y TECNOLOGÍAS DE INFORMACIÓN</v>
          </cell>
          <cell r="C2433">
            <v>0</v>
          </cell>
          <cell r="D2433">
            <v>0</v>
          </cell>
          <cell r="E2433">
            <v>0</v>
          </cell>
          <cell r="F2433">
            <v>0</v>
          </cell>
        </row>
        <row r="2434">
          <cell r="A2434" t="str">
            <v>5.1.2.9.04.0001</v>
          </cell>
          <cell r="B2434" t="str">
            <v>MATERIALES Y SUMINISTROS DE CÓMPUTO</v>
          </cell>
          <cell r="C2434">
            <v>0</v>
          </cell>
          <cell r="D2434">
            <v>0</v>
          </cell>
          <cell r="E2434">
            <v>0</v>
          </cell>
          <cell r="F2434">
            <v>0</v>
          </cell>
        </row>
        <row r="2435">
          <cell r="A2435" t="str">
            <v>5.1.2.9.05.0000</v>
          </cell>
          <cell r="B2435" t="str">
            <v>REFACCIONES Y ACCESORIOS MENORES DE INSTRUMENTAL MÉDICO Y DE LABORATORIO</v>
          </cell>
          <cell r="C2435">
            <v>0</v>
          </cell>
          <cell r="D2435">
            <v>0</v>
          </cell>
          <cell r="E2435">
            <v>0</v>
          </cell>
          <cell r="F2435">
            <v>0</v>
          </cell>
        </row>
        <row r="2436">
          <cell r="A2436" t="str">
            <v>5.1.2.9.05.0001</v>
          </cell>
          <cell r="B2436" t="str">
            <v>REFACCIONES Y ACCESORIOS MENORES DE INSTRUMENTAL MÉDICO Y DE LABORATORIO</v>
          </cell>
          <cell r="C2436">
            <v>0</v>
          </cell>
          <cell r="D2436">
            <v>0</v>
          </cell>
          <cell r="E2436">
            <v>0</v>
          </cell>
          <cell r="F2436">
            <v>0</v>
          </cell>
        </row>
        <row r="2437">
          <cell r="A2437" t="str">
            <v>5.1.2.9.05.0002</v>
          </cell>
          <cell r="B2437" t="str">
            <v>MATERIAL Y KIT OPER PRIMER RESPONDIENTE</v>
          </cell>
          <cell r="C2437">
            <v>0</v>
          </cell>
          <cell r="D2437">
            <v>0</v>
          </cell>
          <cell r="E2437">
            <v>0</v>
          </cell>
          <cell r="F2437">
            <v>0</v>
          </cell>
        </row>
        <row r="2438">
          <cell r="A2438" t="str">
            <v>5.1.2.9.06.0000</v>
          </cell>
          <cell r="B2438" t="str">
            <v>REFACCIONES Y ACCESORIOS MENORES DE EQUIPO DE TRANSPORTE</v>
          </cell>
          <cell r="C2438">
            <v>0</v>
          </cell>
          <cell r="D2438">
            <v>0</v>
          </cell>
          <cell r="E2438">
            <v>0</v>
          </cell>
          <cell r="F2438">
            <v>0</v>
          </cell>
        </row>
        <row r="2439">
          <cell r="A2439" t="str">
            <v>5.1.2.9.06.0001</v>
          </cell>
          <cell r="B2439" t="str">
            <v>REFACCIONES</v>
          </cell>
          <cell r="C2439">
            <v>0</v>
          </cell>
          <cell r="D2439">
            <v>0</v>
          </cell>
          <cell r="E2439">
            <v>0</v>
          </cell>
          <cell r="F2439">
            <v>0</v>
          </cell>
        </row>
        <row r="2440">
          <cell r="A2440" t="str">
            <v>5.1.2.9.06.0002</v>
          </cell>
          <cell r="B2440" t="str">
            <v>LLANTAS</v>
          </cell>
          <cell r="C2440">
            <v>0</v>
          </cell>
          <cell r="D2440">
            <v>0</v>
          </cell>
          <cell r="E2440">
            <v>0</v>
          </cell>
          <cell r="F2440">
            <v>0</v>
          </cell>
        </row>
        <row r="2441">
          <cell r="A2441" t="str">
            <v>5.1.2.9.06.0003</v>
          </cell>
          <cell r="B2441" t="str">
            <v>ACUMULADORES</v>
          </cell>
          <cell r="C2441">
            <v>0</v>
          </cell>
          <cell r="D2441">
            <v>0</v>
          </cell>
          <cell r="E2441">
            <v>0</v>
          </cell>
          <cell r="F2441">
            <v>0</v>
          </cell>
        </row>
        <row r="2442">
          <cell r="A2442" t="str">
            <v>5.1.2.9.07.0000</v>
          </cell>
          <cell r="B2442" t="str">
            <v>REFACCIONES Y ACCESORIOS MENORES DE EQUIPO DE DEFENSA Y SEGURIDAD</v>
          </cell>
          <cell r="C2442">
            <v>0</v>
          </cell>
          <cell r="D2442">
            <v>0</v>
          </cell>
          <cell r="E2442">
            <v>0</v>
          </cell>
          <cell r="F2442">
            <v>0</v>
          </cell>
        </row>
        <row r="2443">
          <cell r="A2443" t="str">
            <v>5.1.2.9.07.0002</v>
          </cell>
          <cell r="B2443" t="str">
            <v>EQUIPO DE SEGURIDAD E HIGIENE LABORAL</v>
          </cell>
          <cell r="C2443">
            <v>0</v>
          </cell>
          <cell r="D2443">
            <v>0</v>
          </cell>
          <cell r="E2443">
            <v>0</v>
          </cell>
          <cell r="F2443">
            <v>0</v>
          </cell>
        </row>
        <row r="2444">
          <cell r="A2444" t="str">
            <v>5.1.2.9.07.0003</v>
          </cell>
          <cell r="B2444" t="str">
            <v>EQUIPO MENOR DE EQUIPO DE TRANSPORTE  PARA SEGURIDAD</v>
          </cell>
          <cell r="C2444">
            <v>0</v>
          </cell>
          <cell r="D2444">
            <v>0</v>
          </cell>
          <cell r="E2444">
            <v>0</v>
          </cell>
          <cell r="F2444">
            <v>0</v>
          </cell>
        </row>
        <row r="2445">
          <cell r="A2445" t="str">
            <v>5.1.2.9.08.0000</v>
          </cell>
          <cell r="B2445" t="str">
            <v>REFACCIONES Y ACCESORIOS MENORES DE MAQUINARIA Y OTROS EQUIPOS</v>
          </cell>
          <cell r="C2445">
            <v>0</v>
          </cell>
          <cell r="D2445">
            <v>0</v>
          </cell>
          <cell r="E2445">
            <v>0</v>
          </cell>
          <cell r="F2445">
            <v>0</v>
          </cell>
        </row>
        <row r="2446">
          <cell r="A2446" t="str">
            <v>5.1.2.9.08.0001</v>
          </cell>
          <cell r="B2446" t="str">
            <v>REFACCIONES DE EQUIPO PESADO</v>
          </cell>
          <cell r="C2446">
            <v>0</v>
          </cell>
          <cell r="D2446">
            <v>0</v>
          </cell>
          <cell r="E2446">
            <v>0</v>
          </cell>
          <cell r="F2446">
            <v>0</v>
          </cell>
        </row>
        <row r="2447">
          <cell r="A2447" t="str">
            <v>5.1.2.9.09.0000</v>
          </cell>
          <cell r="B2447" t="str">
            <v>REFACCIONES Y ACCESORIOS MENORES OTROS BIENES MUEBLES</v>
          </cell>
          <cell r="C2447">
            <v>0</v>
          </cell>
          <cell r="D2447">
            <v>0</v>
          </cell>
          <cell r="E2447">
            <v>0</v>
          </cell>
          <cell r="F2447">
            <v>0</v>
          </cell>
        </row>
        <row r="2448">
          <cell r="A2448" t="str">
            <v>5.1.2.9.09.0001</v>
          </cell>
          <cell r="B2448" t="str">
            <v>SEÑALAMIENTOS Y NOMENCLATURAS</v>
          </cell>
          <cell r="C2448">
            <v>0</v>
          </cell>
          <cell r="D2448">
            <v>0</v>
          </cell>
          <cell r="E2448">
            <v>0</v>
          </cell>
          <cell r="F2448">
            <v>0</v>
          </cell>
        </row>
        <row r="2449">
          <cell r="A2449" t="str">
            <v>5.1.2.9.09.0002</v>
          </cell>
          <cell r="B2449" t="str">
            <v>ADORNOS NAVIDEÑOS</v>
          </cell>
          <cell r="C2449">
            <v>0</v>
          </cell>
          <cell r="D2449">
            <v>0</v>
          </cell>
          <cell r="E2449">
            <v>0</v>
          </cell>
          <cell r="F2449">
            <v>0</v>
          </cell>
        </row>
        <row r="2450">
          <cell r="A2450" t="str">
            <v>5.1.2.9.09.0003</v>
          </cell>
          <cell r="B2450" t="str">
            <v>REFACCIONES EQUIPO COMUNICACIÓN</v>
          </cell>
          <cell r="C2450">
            <v>0</v>
          </cell>
          <cell r="D2450">
            <v>0</v>
          </cell>
          <cell r="E2450">
            <v>0</v>
          </cell>
          <cell r="F2450">
            <v>0</v>
          </cell>
        </row>
        <row r="2451">
          <cell r="A2451" t="str">
            <v>5.1.2.9.09.0004</v>
          </cell>
          <cell r="B2451" t="str">
            <v>REFACCIONES MENORES OTROS BIENES MUEBLES</v>
          </cell>
          <cell r="C2451">
            <v>0</v>
          </cell>
          <cell r="D2451">
            <v>0</v>
          </cell>
          <cell r="E2451">
            <v>0</v>
          </cell>
          <cell r="F2451">
            <v>0</v>
          </cell>
        </row>
        <row r="2452">
          <cell r="A2452" t="str">
            <v>5.1.3.0.00.0000</v>
          </cell>
          <cell r="B2452" t="str">
            <v>SERVICIOS GENERALES</v>
          </cell>
          <cell r="C2452">
            <v>0</v>
          </cell>
          <cell r="D2452">
            <v>33580708.140000001</v>
          </cell>
          <cell r="E2452">
            <v>0</v>
          </cell>
          <cell r="F2452">
            <v>33580708.140000001</v>
          </cell>
        </row>
        <row r="2453">
          <cell r="A2453" t="str">
            <v>5.1.3.1.00.0000</v>
          </cell>
          <cell r="B2453" t="str">
            <v>SERVICIOS BÁSICOS</v>
          </cell>
          <cell r="C2453">
            <v>0</v>
          </cell>
          <cell r="D2453">
            <v>11428413</v>
          </cell>
          <cell r="E2453">
            <v>0</v>
          </cell>
          <cell r="F2453">
            <v>11428413</v>
          </cell>
        </row>
        <row r="2454">
          <cell r="A2454" t="str">
            <v>5.1.3.1.01.0000</v>
          </cell>
          <cell r="B2454" t="str">
            <v>ENERGÍA ELÉCTRICA</v>
          </cell>
          <cell r="C2454">
            <v>0</v>
          </cell>
          <cell r="D2454">
            <v>11387037</v>
          </cell>
          <cell r="E2454">
            <v>0</v>
          </cell>
          <cell r="F2454">
            <v>11387037</v>
          </cell>
        </row>
        <row r="2455">
          <cell r="A2455" t="str">
            <v>5.1.3.1.01.0001</v>
          </cell>
          <cell r="B2455" t="str">
            <v>CONSUMO DE ENERGÍA ELÉCTRICA</v>
          </cell>
          <cell r="C2455">
            <v>0</v>
          </cell>
          <cell r="D2455">
            <v>1937866</v>
          </cell>
          <cell r="E2455">
            <v>0</v>
          </cell>
          <cell r="F2455">
            <v>1937866</v>
          </cell>
        </row>
        <row r="2456">
          <cell r="A2456" t="str">
            <v>5.1.3.1.01.0002</v>
          </cell>
          <cell r="B2456" t="str">
            <v>ALUMBRADO PÚBLICO</v>
          </cell>
          <cell r="C2456">
            <v>0</v>
          </cell>
          <cell r="D2456">
            <v>9449171</v>
          </cell>
          <cell r="E2456">
            <v>0</v>
          </cell>
          <cell r="F2456">
            <v>9449171</v>
          </cell>
        </row>
        <row r="2457">
          <cell r="A2457" t="str">
            <v>5.1.3.1.01.0003</v>
          </cell>
          <cell r="B2457" t="str">
            <v>BIOENERGÍA</v>
          </cell>
          <cell r="C2457">
            <v>0</v>
          </cell>
          <cell r="D2457">
            <v>0</v>
          </cell>
          <cell r="E2457">
            <v>0</v>
          </cell>
          <cell r="F2457">
            <v>0</v>
          </cell>
        </row>
        <row r="2458">
          <cell r="A2458" t="str">
            <v>5.1.3.1.01.0004</v>
          </cell>
          <cell r="B2458" t="str">
            <v>ENERGÍA EÓLICA</v>
          </cell>
          <cell r="C2458">
            <v>0</v>
          </cell>
          <cell r="D2458">
            <v>0</v>
          </cell>
          <cell r="E2458">
            <v>0</v>
          </cell>
          <cell r="F2458">
            <v>0</v>
          </cell>
        </row>
        <row r="2459">
          <cell r="A2459" t="str">
            <v>5.1.3.1.02.0000</v>
          </cell>
          <cell r="B2459" t="str">
            <v>GAS</v>
          </cell>
          <cell r="C2459">
            <v>0</v>
          </cell>
          <cell r="D2459">
            <v>15106</v>
          </cell>
          <cell r="E2459">
            <v>0</v>
          </cell>
          <cell r="F2459">
            <v>15106</v>
          </cell>
        </row>
        <row r="2460">
          <cell r="A2460" t="str">
            <v>5.1.3.1.02.0001</v>
          </cell>
          <cell r="B2460" t="str">
            <v>GAS NATURAL</v>
          </cell>
          <cell r="C2460">
            <v>0</v>
          </cell>
          <cell r="D2460">
            <v>15106</v>
          </cell>
          <cell r="E2460">
            <v>0</v>
          </cell>
          <cell r="F2460">
            <v>15106</v>
          </cell>
        </row>
        <row r="2461">
          <cell r="A2461" t="str">
            <v>5.1.3.1.03.0000</v>
          </cell>
          <cell r="B2461" t="str">
            <v>AGUA</v>
          </cell>
          <cell r="C2461">
            <v>0</v>
          </cell>
          <cell r="D2461">
            <v>26270</v>
          </cell>
          <cell r="E2461">
            <v>0</v>
          </cell>
          <cell r="F2461">
            <v>26270</v>
          </cell>
        </row>
        <row r="2462">
          <cell r="A2462" t="str">
            <v>5.1.3.1.03.0001</v>
          </cell>
          <cell r="B2462" t="str">
            <v>SERVICIO DE AGUA Y DRENAJE</v>
          </cell>
          <cell r="C2462">
            <v>0</v>
          </cell>
          <cell r="D2462">
            <v>26270</v>
          </cell>
          <cell r="E2462">
            <v>0</v>
          </cell>
          <cell r="F2462">
            <v>26270</v>
          </cell>
        </row>
        <row r="2463">
          <cell r="A2463" t="str">
            <v>5.1.3.1.04.0000</v>
          </cell>
          <cell r="B2463" t="str">
            <v>TELEFONÍA TRADICIONAL</v>
          </cell>
          <cell r="C2463">
            <v>0</v>
          </cell>
          <cell r="D2463">
            <v>0</v>
          </cell>
          <cell r="E2463">
            <v>0</v>
          </cell>
          <cell r="F2463">
            <v>0</v>
          </cell>
        </row>
        <row r="2464">
          <cell r="A2464" t="str">
            <v>5.1.3.1.04.0001</v>
          </cell>
          <cell r="B2464" t="str">
            <v>SERVICIO TELEFÓNICO</v>
          </cell>
          <cell r="C2464">
            <v>0</v>
          </cell>
          <cell r="D2464">
            <v>0</v>
          </cell>
          <cell r="E2464">
            <v>0</v>
          </cell>
          <cell r="F2464">
            <v>0</v>
          </cell>
        </row>
        <row r="2465">
          <cell r="A2465" t="str">
            <v>5.1.3.1.05.0000</v>
          </cell>
          <cell r="B2465" t="str">
            <v>TELEFONÍA CELULAR</v>
          </cell>
          <cell r="C2465">
            <v>0</v>
          </cell>
          <cell r="D2465">
            <v>0</v>
          </cell>
          <cell r="E2465">
            <v>0</v>
          </cell>
          <cell r="F2465">
            <v>0</v>
          </cell>
        </row>
        <row r="2466">
          <cell r="A2466" t="str">
            <v>5.1.3.1.05.0001</v>
          </cell>
          <cell r="B2466" t="str">
            <v>SERVICIO CELULAR</v>
          </cell>
          <cell r="C2466">
            <v>0</v>
          </cell>
          <cell r="D2466">
            <v>0</v>
          </cell>
          <cell r="E2466">
            <v>0</v>
          </cell>
          <cell r="F2466">
            <v>0</v>
          </cell>
        </row>
        <row r="2467">
          <cell r="A2467" t="str">
            <v>5.1.3.1.06.0000</v>
          </cell>
          <cell r="B2467" t="str">
            <v>SERVICIOS DE TELECOMUNICACIONES Y SATELITALES</v>
          </cell>
          <cell r="C2467">
            <v>0</v>
          </cell>
          <cell r="D2467">
            <v>0</v>
          </cell>
          <cell r="E2467">
            <v>0</v>
          </cell>
          <cell r="F2467">
            <v>0</v>
          </cell>
        </row>
        <row r="2468">
          <cell r="A2468" t="str">
            <v>5.1.3.1.07.0000</v>
          </cell>
          <cell r="B2468" t="str">
            <v>SERVICIOS DE ACCESO A INTERNET, REDES Y PROCESAMIENTO DE INFORMACIÓN</v>
          </cell>
          <cell r="C2468">
            <v>0</v>
          </cell>
          <cell r="D2468">
            <v>0</v>
          </cell>
          <cell r="E2468">
            <v>0</v>
          </cell>
          <cell r="F2468">
            <v>0</v>
          </cell>
        </row>
        <row r="2469">
          <cell r="A2469" t="str">
            <v>5.1.3.1.07.0001</v>
          </cell>
          <cell r="B2469" t="str">
            <v>SERVICIO DE INTERNET</v>
          </cell>
          <cell r="C2469">
            <v>0</v>
          </cell>
          <cell r="D2469">
            <v>0</v>
          </cell>
          <cell r="E2469">
            <v>0</v>
          </cell>
          <cell r="F2469">
            <v>0</v>
          </cell>
        </row>
        <row r="2470">
          <cell r="A2470" t="str">
            <v>5.1.3.1.07.0002</v>
          </cell>
          <cell r="B2470" t="str">
            <v>SERVICIO DE INTERNET PÚBLICO</v>
          </cell>
          <cell r="C2470">
            <v>0</v>
          </cell>
          <cell r="D2470">
            <v>0</v>
          </cell>
          <cell r="E2470">
            <v>0</v>
          </cell>
          <cell r="F2470">
            <v>0</v>
          </cell>
        </row>
        <row r="2471">
          <cell r="A2471" t="str">
            <v>5.1.3.1.08.0000</v>
          </cell>
          <cell r="B2471" t="str">
            <v>SERVICIOS POSTALES Y TELEGRÁFICOS</v>
          </cell>
          <cell r="C2471">
            <v>0</v>
          </cell>
          <cell r="D2471">
            <v>0</v>
          </cell>
          <cell r="E2471">
            <v>0</v>
          </cell>
          <cell r="F2471">
            <v>0</v>
          </cell>
        </row>
        <row r="2472">
          <cell r="A2472" t="str">
            <v>5.1.3.1.08.0001</v>
          </cell>
          <cell r="B2472" t="str">
            <v>SERVICIO DE MENSAJERÍA</v>
          </cell>
          <cell r="C2472">
            <v>0</v>
          </cell>
          <cell r="D2472">
            <v>0</v>
          </cell>
          <cell r="E2472">
            <v>0</v>
          </cell>
          <cell r="F2472">
            <v>0</v>
          </cell>
        </row>
        <row r="2473">
          <cell r="A2473" t="str">
            <v>5.1.3.1.09.0000</v>
          </cell>
          <cell r="B2473" t="str">
            <v>SERVICIOS INTEGRALES Y OTROS SERVICIOS</v>
          </cell>
          <cell r="C2473">
            <v>0</v>
          </cell>
          <cell r="D2473">
            <v>0</v>
          </cell>
          <cell r="E2473">
            <v>0</v>
          </cell>
          <cell r="F2473">
            <v>0</v>
          </cell>
        </row>
        <row r="2474">
          <cell r="A2474" t="str">
            <v>5.1.3.1.09.0001</v>
          </cell>
          <cell r="B2474" t="str">
            <v>SERVICIO CONVENIO SINTRAM</v>
          </cell>
          <cell r="C2474">
            <v>0</v>
          </cell>
          <cell r="D2474">
            <v>0</v>
          </cell>
          <cell r="E2474">
            <v>0</v>
          </cell>
          <cell r="F2474">
            <v>0</v>
          </cell>
        </row>
        <row r="2475">
          <cell r="A2475" t="str">
            <v>5.1.3.2.00.0000</v>
          </cell>
          <cell r="B2475" t="str">
            <v>SERVICIOS DE ARRENDAMIENTO</v>
          </cell>
          <cell r="C2475">
            <v>0</v>
          </cell>
          <cell r="D2475">
            <v>0</v>
          </cell>
          <cell r="E2475">
            <v>0</v>
          </cell>
          <cell r="F2475">
            <v>0</v>
          </cell>
        </row>
        <row r="2476">
          <cell r="A2476" t="str">
            <v>5.1.3.2.01.0000</v>
          </cell>
          <cell r="B2476" t="str">
            <v>ARRENDAMIENTO DE TERRENOS</v>
          </cell>
          <cell r="C2476">
            <v>0</v>
          </cell>
          <cell r="D2476">
            <v>0</v>
          </cell>
          <cell r="E2476">
            <v>0</v>
          </cell>
          <cell r="F2476">
            <v>0</v>
          </cell>
        </row>
        <row r="2477">
          <cell r="A2477" t="str">
            <v>5.1.3.2.02.0000</v>
          </cell>
          <cell r="B2477" t="str">
            <v>ARRENDAMIENTO DE EDIFICIOS</v>
          </cell>
          <cell r="C2477">
            <v>0</v>
          </cell>
          <cell r="D2477">
            <v>0</v>
          </cell>
          <cell r="E2477">
            <v>0</v>
          </cell>
          <cell r="F2477">
            <v>0</v>
          </cell>
        </row>
        <row r="2478">
          <cell r="A2478" t="str">
            <v>5.1.3.2.02.0001</v>
          </cell>
          <cell r="B2478" t="str">
            <v>ARRENDAMIENTO DE EDIFICIOS</v>
          </cell>
          <cell r="C2478">
            <v>0</v>
          </cell>
          <cell r="D2478">
            <v>0</v>
          </cell>
          <cell r="E2478">
            <v>0</v>
          </cell>
          <cell r="F2478">
            <v>0</v>
          </cell>
        </row>
        <row r="2479">
          <cell r="A2479" t="str">
            <v>5.1.3.2.02.0002</v>
          </cell>
          <cell r="B2479" t="str">
            <v>ARRENDAMIENTO DE INSTALACIONES</v>
          </cell>
          <cell r="C2479">
            <v>0</v>
          </cell>
          <cell r="D2479">
            <v>0</v>
          </cell>
          <cell r="E2479">
            <v>0</v>
          </cell>
          <cell r="F2479">
            <v>0</v>
          </cell>
        </row>
        <row r="2480">
          <cell r="A2480" t="str">
            <v>5.1.3.2.03.0000</v>
          </cell>
          <cell r="B2480" t="str">
            <v>ARRENDAMIENTO DE MOBILIARIO Y EQUIPO DE ADMINISTRACIÓN, EDUCACIONAL Y RECREATIVO</v>
          </cell>
          <cell r="C2480">
            <v>0</v>
          </cell>
          <cell r="D2480">
            <v>0</v>
          </cell>
          <cell r="E2480">
            <v>0</v>
          </cell>
          <cell r="F2480">
            <v>0</v>
          </cell>
        </row>
        <row r="2481">
          <cell r="A2481" t="str">
            <v>5.1.3.2.03.0001</v>
          </cell>
          <cell r="B2481" t="str">
            <v>ARRENDAMIENTO DE EQUIPO DE OFICINA</v>
          </cell>
          <cell r="C2481">
            <v>0</v>
          </cell>
          <cell r="D2481">
            <v>0</v>
          </cell>
          <cell r="E2481">
            <v>0</v>
          </cell>
          <cell r="F2481">
            <v>0</v>
          </cell>
        </row>
        <row r="2482">
          <cell r="A2482" t="str">
            <v>5.1.3.2.03.0002</v>
          </cell>
          <cell r="B2482" t="str">
            <v>ARRENDAMIENTO DE EQUIPO DE CÓMPUTO</v>
          </cell>
          <cell r="C2482">
            <v>0</v>
          </cell>
          <cell r="D2482">
            <v>0</v>
          </cell>
          <cell r="E2482">
            <v>0</v>
          </cell>
          <cell r="F2482">
            <v>0</v>
          </cell>
        </row>
        <row r="2483">
          <cell r="A2483" t="str">
            <v>5.1.3.2.03.0003</v>
          </cell>
          <cell r="B2483" t="str">
            <v>ARRENDAMIENTO DE MOBILIARIO Y EQUIPO DE ADMINISTRACIÓN, EDUCACIONAL Y RECREATIVO</v>
          </cell>
          <cell r="C2483">
            <v>0</v>
          </cell>
          <cell r="D2483">
            <v>0</v>
          </cell>
          <cell r="E2483">
            <v>0</v>
          </cell>
          <cell r="F2483">
            <v>0</v>
          </cell>
        </row>
        <row r="2484">
          <cell r="A2484" t="str">
            <v>5.1.3.2.04.0000</v>
          </cell>
          <cell r="B2484" t="str">
            <v>ARRENDAMIENTO DE EQUIPO E INSTRUMENTAL MÉDICO Y DE LABORATORIO</v>
          </cell>
          <cell r="C2484">
            <v>0</v>
          </cell>
          <cell r="D2484">
            <v>0</v>
          </cell>
          <cell r="E2484">
            <v>0</v>
          </cell>
          <cell r="F2484">
            <v>0</v>
          </cell>
        </row>
        <row r="2485">
          <cell r="A2485" t="str">
            <v>5.1.3.2.04.0001</v>
          </cell>
          <cell r="B2485" t="str">
            <v>ARRENDAMIENTO DE EQUIPO E INSTRUMENTAL MÉDICO Y DE LABORATORIO</v>
          </cell>
          <cell r="C2485">
            <v>0</v>
          </cell>
          <cell r="D2485">
            <v>0</v>
          </cell>
          <cell r="E2485">
            <v>0</v>
          </cell>
          <cell r="F2485">
            <v>0</v>
          </cell>
        </row>
        <row r="2486">
          <cell r="A2486" t="str">
            <v>5.1.3.2.05.0000</v>
          </cell>
          <cell r="B2486" t="str">
            <v>ARRENDAMIENTO DE EQUIPO DE TRANSPORTE</v>
          </cell>
          <cell r="C2486">
            <v>0</v>
          </cell>
          <cell r="D2486">
            <v>0</v>
          </cell>
          <cell r="E2486">
            <v>0</v>
          </cell>
          <cell r="F2486">
            <v>0</v>
          </cell>
        </row>
        <row r="2487">
          <cell r="A2487" t="str">
            <v>5.1.3.2.05.0001</v>
          </cell>
          <cell r="B2487" t="str">
            <v>ARRENDAMIENTO DE EQUIPO DE TRANSPORTE</v>
          </cell>
          <cell r="C2487">
            <v>0</v>
          </cell>
          <cell r="D2487">
            <v>0</v>
          </cell>
          <cell r="E2487">
            <v>0</v>
          </cell>
          <cell r="F2487">
            <v>0</v>
          </cell>
        </row>
        <row r="2488">
          <cell r="A2488" t="str">
            <v>5.1.3.2.05.0002</v>
          </cell>
          <cell r="B2488" t="str">
            <v>ARRENDAMIENTO PURO DE EQUIPO DE TRANSPORTE</v>
          </cell>
          <cell r="C2488">
            <v>0</v>
          </cell>
          <cell r="D2488">
            <v>0</v>
          </cell>
          <cell r="E2488">
            <v>0</v>
          </cell>
          <cell r="F2488">
            <v>0</v>
          </cell>
        </row>
        <row r="2489">
          <cell r="A2489" t="str">
            <v>5.1.3.2.06.0000</v>
          </cell>
          <cell r="B2489" t="str">
            <v>ARRENDAMIENTO DE MAQUINARIA, OTROS EQUIPOS Y HERRAMIENTAS</v>
          </cell>
          <cell r="C2489">
            <v>0</v>
          </cell>
          <cell r="D2489">
            <v>0</v>
          </cell>
          <cell r="E2489">
            <v>0</v>
          </cell>
          <cell r="F2489">
            <v>0</v>
          </cell>
        </row>
        <row r="2490">
          <cell r="A2490" t="str">
            <v>5.1.3.2.06.0001</v>
          </cell>
          <cell r="B2490" t="str">
            <v>ARRENDAMIENTO DE MAQUINARIA</v>
          </cell>
          <cell r="C2490">
            <v>0</v>
          </cell>
          <cell r="D2490">
            <v>0</v>
          </cell>
          <cell r="E2490">
            <v>0</v>
          </cell>
          <cell r="F2490">
            <v>0</v>
          </cell>
        </row>
        <row r="2491">
          <cell r="A2491" t="str">
            <v>5.1.3.2.06.0002</v>
          </cell>
          <cell r="B2491" t="str">
            <v>ARRENDAMIENTO DE OTROS EQUIPOS</v>
          </cell>
          <cell r="C2491">
            <v>0</v>
          </cell>
          <cell r="D2491">
            <v>0</v>
          </cell>
          <cell r="E2491">
            <v>0</v>
          </cell>
          <cell r="F2491">
            <v>0</v>
          </cell>
        </row>
        <row r="2492">
          <cell r="A2492" t="str">
            <v>5.1.3.2.06.0003</v>
          </cell>
          <cell r="B2492" t="str">
            <v>ARRENDAMIENTO PURO DE MAQUINARIA</v>
          </cell>
          <cell r="C2492">
            <v>0</v>
          </cell>
          <cell r="D2492">
            <v>0</v>
          </cell>
          <cell r="E2492">
            <v>0</v>
          </cell>
          <cell r="F2492">
            <v>0</v>
          </cell>
        </row>
        <row r="2493">
          <cell r="A2493" t="str">
            <v>5.1.3.2.07.0000</v>
          </cell>
          <cell r="B2493" t="str">
            <v>ARRENDAMIENTO DE ACTIVOS INTANGIBLES</v>
          </cell>
          <cell r="C2493">
            <v>0</v>
          </cell>
          <cell r="D2493">
            <v>0</v>
          </cell>
          <cell r="E2493">
            <v>0</v>
          </cell>
          <cell r="F2493">
            <v>0</v>
          </cell>
        </row>
        <row r="2494">
          <cell r="A2494" t="str">
            <v>5.1.3.2.07.0001</v>
          </cell>
          <cell r="B2494" t="str">
            <v>ARRENDAMIENTO DE ACTIVOS INTANGIBLES</v>
          </cell>
          <cell r="C2494">
            <v>0</v>
          </cell>
          <cell r="D2494">
            <v>0</v>
          </cell>
          <cell r="E2494">
            <v>0</v>
          </cell>
          <cell r="F2494">
            <v>0</v>
          </cell>
        </row>
        <row r="2495">
          <cell r="A2495" t="str">
            <v>5.1.3.2.08.0000</v>
          </cell>
          <cell r="B2495" t="str">
            <v>ARRENDAMIENTO FINANCIERO</v>
          </cell>
          <cell r="C2495">
            <v>0</v>
          </cell>
          <cell r="D2495">
            <v>0</v>
          </cell>
          <cell r="E2495">
            <v>0</v>
          </cell>
          <cell r="F2495">
            <v>0</v>
          </cell>
        </row>
        <row r="2496">
          <cell r="A2496" t="str">
            <v>5.1.3.2.09.0000</v>
          </cell>
          <cell r="B2496" t="str">
            <v>OTROS ARRENDAMIENTOS</v>
          </cell>
          <cell r="C2496">
            <v>0</v>
          </cell>
          <cell r="D2496">
            <v>0</v>
          </cell>
          <cell r="E2496">
            <v>0</v>
          </cell>
          <cell r="F2496">
            <v>0</v>
          </cell>
        </row>
        <row r="2497">
          <cell r="A2497" t="str">
            <v>5.1.3.2.09.0001</v>
          </cell>
          <cell r="B2497" t="str">
            <v>ARRENDAMIENTO DE EQUIPO PARA EVENTOS</v>
          </cell>
          <cell r="C2497">
            <v>0</v>
          </cell>
          <cell r="D2497">
            <v>0</v>
          </cell>
          <cell r="E2497">
            <v>0</v>
          </cell>
          <cell r="F2497">
            <v>0</v>
          </cell>
        </row>
        <row r="2498">
          <cell r="A2498" t="str">
            <v>5.1.3.2.09.0002</v>
          </cell>
          <cell r="B2498" t="str">
            <v>ARRENDAMIENTO PURO DE LUMINARIAS</v>
          </cell>
          <cell r="C2498">
            <v>0</v>
          </cell>
          <cell r="D2498">
            <v>0</v>
          </cell>
          <cell r="E2498">
            <v>0</v>
          </cell>
          <cell r="F2498">
            <v>0</v>
          </cell>
        </row>
        <row r="2499">
          <cell r="A2499" t="str">
            <v>5.1.3.2.09.0003</v>
          </cell>
          <cell r="B2499" t="str">
            <v>OTROS ARRENDAMIENTOS</v>
          </cell>
          <cell r="C2499">
            <v>0</v>
          </cell>
          <cell r="D2499">
            <v>0</v>
          </cell>
          <cell r="E2499">
            <v>0</v>
          </cell>
          <cell r="F2499">
            <v>0</v>
          </cell>
        </row>
        <row r="2500">
          <cell r="A2500" t="str">
            <v>5.1.3.2.09.0004</v>
          </cell>
          <cell r="B2500" t="str">
            <v>ARRENDAMIENTO DE AHORRADORES DE ENERGÍA</v>
          </cell>
          <cell r="C2500">
            <v>0</v>
          </cell>
          <cell r="D2500">
            <v>0</v>
          </cell>
          <cell r="E2500">
            <v>0</v>
          </cell>
          <cell r="F2500">
            <v>0</v>
          </cell>
        </row>
        <row r="2501">
          <cell r="A2501" t="str">
            <v>5.1.3.2.09.0005</v>
          </cell>
          <cell r="B2501" t="str">
            <v>ARRENDAMIENTO EQUIPO TELEGESTIÓN</v>
          </cell>
          <cell r="C2501">
            <v>0</v>
          </cell>
          <cell r="D2501">
            <v>0</v>
          </cell>
          <cell r="E2501">
            <v>0</v>
          </cell>
          <cell r="F2501">
            <v>0</v>
          </cell>
        </row>
        <row r="2502">
          <cell r="A2502" t="str">
            <v>5.1.3.2.09.0006</v>
          </cell>
          <cell r="B2502" t="str">
            <v>POR ASIGNAR</v>
          </cell>
          <cell r="C2502">
            <v>0</v>
          </cell>
          <cell r="D2502">
            <v>0</v>
          </cell>
          <cell r="E2502">
            <v>0</v>
          </cell>
          <cell r="F2502">
            <v>0</v>
          </cell>
        </row>
        <row r="2503">
          <cell r="A2503" t="str">
            <v>5.1.3.3.00.0000</v>
          </cell>
          <cell r="B2503" t="str">
            <v>SERVICIOS PROFESIONALES, CIENTÍFICOS Y TÉCNICOS Y OTROS SERVICIOS</v>
          </cell>
          <cell r="C2503">
            <v>0</v>
          </cell>
          <cell r="D2503">
            <v>12854000</v>
          </cell>
          <cell r="E2503">
            <v>0</v>
          </cell>
          <cell r="F2503">
            <v>12854000</v>
          </cell>
        </row>
        <row r="2504">
          <cell r="A2504" t="str">
            <v>5.1.3.3.01.0000</v>
          </cell>
          <cell r="B2504" t="str">
            <v>SERVICIOS LEGALES, DE CONTABILIDAD, AUDITORIA Y RELACIONADOS</v>
          </cell>
          <cell r="C2504">
            <v>0</v>
          </cell>
          <cell r="D2504">
            <v>0</v>
          </cell>
          <cell r="E2504">
            <v>0</v>
          </cell>
          <cell r="F2504">
            <v>0</v>
          </cell>
        </row>
        <row r="2505">
          <cell r="A2505" t="str">
            <v>5.1.3.3.01.0001</v>
          </cell>
          <cell r="B2505" t="str">
            <v>SERVICIOS LEGALES</v>
          </cell>
          <cell r="C2505">
            <v>0</v>
          </cell>
          <cell r="D2505">
            <v>0</v>
          </cell>
          <cell r="E2505">
            <v>0</v>
          </cell>
          <cell r="F2505">
            <v>0</v>
          </cell>
        </row>
        <row r="2506">
          <cell r="A2506" t="str">
            <v>5.1.3.3.01.0002</v>
          </cell>
          <cell r="B2506" t="str">
            <v>SERVICIOS DE CONTABILIDAD</v>
          </cell>
          <cell r="C2506">
            <v>0</v>
          </cell>
          <cell r="D2506">
            <v>0</v>
          </cell>
          <cell r="E2506">
            <v>0</v>
          </cell>
          <cell r="F2506">
            <v>0</v>
          </cell>
        </row>
        <row r="2507">
          <cell r="A2507" t="str">
            <v>5.1.3.3.01.0003</v>
          </cell>
          <cell r="B2507" t="str">
            <v>SERVICIOS DE AUDITORIA</v>
          </cell>
          <cell r="C2507">
            <v>0</v>
          </cell>
          <cell r="D2507">
            <v>0</v>
          </cell>
          <cell r="E2507">
            <v>0</v>
          </cell>
          <cell r="F2507">
            <v>0</v>
          </cell>
        </row>
        <row r="2508">
          <cell r="A2508" t="str">
            <v>5.1.3.3.01.0004</v>
          </cell>
          <cell r="B2508" t="str">
            <v>SERVICIOS ACTUARIALES</v>
          </cell>
          <cell r="C2508">
            <v>0</v>
          </cell>
          <cell r="D2508">
            <v>0</v>
          </cell>
          <cell r="E2508">
            <v>0</v>
          </cell>
          <cell r="F2508">
            <v>0</v>
          </cell>
        </row>
        <row r="2509">
          <cell r="A2509" t="str">
            <v>5.1.3.3.02.0000</v>
          </cell>
          <cell r="B2509" t="str">
            <v>SERVICIOS DE DISEÑO, ARQUITECTURA, INGENIERÍA Y ACTIVIDADES RELACIONADAS</v>
          </cell>
          <cell r="C2509">
            <v>0</v>
          </cell>
          <cell r="D2509">
            <v>0</v>
          </cell>
          <cell r="E2509">
            <v>0</v>
          </cell>
          <cell r="F2509">
            <v>0</v>
          </cell>
        </row>
        <row r="2510">
          <cell r="A2510" t="str">
            <v>5.1.3.3.02.0001</v>
          </cell>
          <cell r="B2510" t="str">
            <v>TOPOGRAFÍA</v>
          </cell>
          <cell r="C2510">
            <v>0</v>
          </cell>
          <cell r="D2510">
            <v>0</v>
          </cell>
          <cell r="E2510">
            <v>0</v>
          </cell>
          <cell r="F2510">
            <v>0</v>
          </cell>
        </row>
        <row r="2511">
          <cell r="A2511" t="str">
            <v>5.1.3.3.02.0002</v>
          </cell>
          <cell r="B2511" t="str">
            <v>ESTUDIOS Y PROYECTOS</v>
          </cell>
          <cell r="C2511">
            <v>0</v>
          </cell>
          <cell r="D2511">
            <v>0</v>
          </cell>
          <cell r="E2511">
            <v>0</v>
          </cell>
          <cell r="F2511">
            <v>0</v>
          </cell>
        </row>
        <row r="2512">
          <cell r="A2512" t="str">
            <v>5.1.3.3.03.0000</v>
          </cell>
          <cell r="B2512" t="str">
            <v>SERVICIOS DE CONSULTORÍA ADMINISTRATIVA, PROCESOS, TÉCNICA Y EN TECNOLOGÍAS DE INFORMACIÓN</v>
          </cell>
          <cell r="C2512">
            <v>0</v>
          </cell>
          <cell r="D2512">
            <v>0</v>
          </cell>
          <cell r="E2512">
            <v>0</v>
          </cell>
          <cell r="F2512">
            <v>0</v>
          </cell>
        </row>
        <row r="2513">
          <cell r="A2513" t="str">
            <v>5.1.3.3.03.0001</v>
          </cell>
          <cell r="B2513" t="str">
            <v>SERVICIOS DE CONSULTORÍA ADMINISTRATIVA</v>
          </cell>
          <cell r="C2513">
            <v>0</v>
          </cell>
          <cell r="D2513">
            <v>0</v>
          </cell>
          <cell r="E2513">
            <v>0</v>
          </cell>
          <cell r="F2513">
            <v>0</v>
          </cell>
        </row>
        <row r="2514">
          <cell r="A2514" t="str">
            <v>5.1.3.3.03.0002</v>
          </cell>
          <cell r="B2514" t="str">
            <v>CIUDAD INTELIGENTE</v>
          </cell>
          <cell r="C2514">
            <v>0</v>
          </cell>
          <cell r="D2514">
            <v>0</v>
          </cell>
          <cell r="E2514">
            <v>0</v>
          </cell>
          <cell r="F2514">
            <v>0</v>
          </cell>
        </row>
        <row r="2515">
          <cell r="A2515" t="str">
            <v>5.1.3.3.04.0000</v>
          </cell>
          <cell r="B2515" t="str">
            <v>SERVICIOS DE CAPACITACIÓN (DIFERENCIAR DE CAPACITACIÓN EMPLEADOS)</v>
          </cell>
          <cell r="C2515">
            <v>0</v>
          </cell>
          <cell r="D2515">
            <v>0</v>
          </cell>
          <cell r="E2515">
            <v>0</v>
          </cell>
          <cell r="F2515">
            <v>0</v>
          </cell>
        </row>
        <row r="2516">
          <cell r="A2516" t="str">
            <v>5.1.3.3.04.0001</v>
          </cell>
          <cell r="B2516" t="str">
            <v>CAPACITACIÓN</v>
          </cell>
          <cell r="C2516">
            <v>0</v>
          </cell>
          <cell r="D2516">
            <v>0</v>
          </cell>
          <cell r="E2516">
            <v>0</v>
          </cell>
          <cell r="F2516">
            <v>0</v>
          </cell>
        </row>
        <row r="2517">
          <cell r="A2517" t="str">
            <v>5.1.3.3.05.0000</v>
          </cell>
          <cell r="B2517" t="str">
            <v>SERVICIOS DE INVESTIGACIÓN CIENTÍFICA Y DESARROLLO</v>
          </cell>
          <cell r="C2517">
            <v>0</v>
          </cell>
          <cell r="D2517">
            <v>0</v>
          </cell>
          <cell r="E2517">
            <v>0</v>
          </cell>
          <cell r="F2517">
            <v>0</v>
          </cell>
        </row>
        <row r="2518">
          <cell r="A2518" t="str">
            <v>5.1.3.3.06.0000</v>
          </cell>
          <cell r="B2518" t="str">
            <v>SERVICIOS DE APOYO ADMINISTRATIVO, TRADUCCIÓN, FOTOCOPIADO E IMPRESIÓN</v>
          </cell>
          <cell r="C2518">
            <v>0</v>
          </cell>
          <cell r="D2518">
            <v>0</v>
          </cell>
          <cell r="E2518">
            <v>0</v>
          </cell>
          <cell r="F2518">
            <v>0</v>
          </cell>
        </row>
        <row r="2519">
          <cell r="A2519" t="str">
            <v>5.1.3.3.06.0001</v>
          </cell>
          <cell r="B2519" t="str">
            <v>SERVICIOS DE IMPRESIÓN Y DIGITALIZACIÓN</v>
          </cell>
          <cell r="C2519">
            <v>0</v>
          </cell>
          <cell r="D2519">
            <v>0</v>
          </cell>
          <cell r="E2519">
            <v>0</v>
          </cell>
          <cell r="F2519">
            <v>0</v>
          </cell>
        </row>
        <row r="2520">
          <cell r="A2520" t="str">
            <v>5.1.3.3.07.0000</v>
          </cell>
          <cell r="B2520" t="str">
            <v>SERVICIOS DE PROTECCIÓN Y SEGURIDAD</v>
          </cell>
          <cell r="C2520">
            <v>0</v>
          </cell>
          <cell r="D2520">
            <v>0</v>
          </cell>
          <cell r="E2520">
            <v>0</v>
          </cell>
          <cell r="F2520">
            <v>0</v>
          </cell>
        </row>
        <row r="2521">
          <cell r="A2521" t="str">
            <v>5.1.3.3.07.0001</v>
          </cell>
          <cell r="B2521" t="str">
            <v>SERVICIOS DE PROTECCIÓN Y SEGURIDAD</v>
          </cell>
          <cell r="C2521">
            <v>0</v>
          </cell>
          <cell r="D2521">
            <v>0</v>
          </cell>
          <cell r="E2521">
            <v>0</v>
          </cell>
          <cell r="F2521">
            <v>0</v>
          </cell>
        </row>
        <row r="2522">
          <cell r="A2522" t="str">
            <v>5.1.3.3.08.0000</v>
          </cell>
          <cell r="B2522" t="str">
            <v>SERVICIOS DE VIGILANCIA</v>
          </cell>
          <cell r="C2522">
            <v>0</v>
          </cell>
          <cell r="D2522">
            <v>0</v>
          </cell>
          <cell r="E2522">
            <v>0</v>
          </cell>
          <cell r="F2522">
            <v>0</v>
          </cell>
        </row>
        <row r="2523">
          <cell r="A2523" t="str">
            <v>5.1.3.3.08.0001</v>
          </cell>
          <cell r="B2523" t="str">
            <v>VIGILANCIA</v>
          </cell>
          <cell r="C2523">
            <v>0</v>
          </cell>
          <cell r="D2523">
            <v>0</v>
          </cell>
          <cell r="E2523">
            <v>0</v>
          </cell>
          <cell r="F2523">
            <v>0</v>
          </cell>
        </row>
        <row r="2524">
          <cell r="A2524" t="str">
            <v>5.1.3.3.09.0000</v>
          </cell>
          <cell r="B2524" t="str">
            <v>SERVICIOS PROFESIONALES, CIENTÍFICOS Y TECNOLÓGICOS INTEGRALES</v>
          </cell>
          <cell r="C2524">
            <v>0</v>
          </cell>
          <cell r="D2524">
            <v>12854000</v>
          </cell>
          <cell r="E2524">
            <v>0</v>
          </cell>
          <cell r="F2524">
            <v>12854000</v>
          </cell>
        </row>
        <row r="2525">
          <cell r="A2525" t="str">
            <v>5.1.3.3.09.0001</v>
          </cell>
          <cell r="B2525" t="str">
            <v>ANÁLISIS CLÍNICOS_ANTIDOPING</v>
          </cell>
          <cell r="C2525">
            <v>0</v>
          </cell>
          <cell r="D2525">
            <v>0</v>
          </cell>
          <cell r="E2525">
            <v>0</v>
          </cell>
          <cell r="F2525">
            <v>0</v>
          </cell>
        </row>
        <row r="2526">
          <cell r="A2526" t="str">
            <v>5.1.3.3.09.0002</v>
          </cell>
          <cell r="B2526" t="str">
            <v>SERVICIO DE RADIODIAGNÓSTICO</v>
          </cell>
          <cell r="C2526">
            <v>0</v>
          </cell>
          <cell r="D2526">
            <v>0</v>
          </cell>
          <cell r="E2526">
            <v>0</v>
          </cell>
          <cell r="F2526">
            <v>0</v>
          </cell>
        </row>
        <row r="2527">
          <cell r="A2527" t="str">
            <v>5.1.3.3.09.0003</v>
          </cell>
          <cell r="B2527" t="str">
            <v>SERVICIO DE HEMODIÁLISIS</v>
          </cell>
          <cell r="C2527">
            <v>0</v>
          </cell>
          <cell r="D2527">
            <v>0</v>
          </cell>
          <cell r="E2527">
            <v>0</v>
          </cell>
          <cell r="F2527">
            <v>0</v>
          </cell>
        </row>
        <row r="2528">
          <cell r="A2528" t="str">
            <v>5.1.3.3.09.0004</v>
          </cell>
          <cell r="B2528" t="str">
            <v>ESTUDIOS ESPECIALIZADOS</v>
          </cell>
          <cell r="C2528">
            <v>0</v>
          </cell>
          <cell r="D2528">
            <v>0</v>
          </cell>
          <cell r="E2528">
            <v>0</v>
          </cell>
          <cell r="F2528">
            <v>0</v>
          </cell>
        </row>
        <row r="2529">
          <cell r="A2529" t="str">
            <v>5.1.3.3.09.0005</v>
          </cell>
          <cell r="B2529" t="str">
            <v>SERVICIOS PROFESIONALES</v>
          </cell>
          <cell r="C2529">
            <v>0</v>
          </cell>
          <cell r="D2529">
            <v>0</v>
          </cell>
          <cell r="E2529">
            <v>0</v>
          </cell>
          <cell r="F2529">
            <v>0</v>
          </cell>
        </row>
        <row r="2530">
          <cell r="A2530" t="str">
            <v>5.1.3.3.09.0006</v>
          </cell>
          <cell r="B2530" t="str">
            <v>SERVICIOS PROFESIONALES ARTÍSTICOS Y CULTURALES</v>
          </cell>
          <cell r="C2530">
            <v>0</v>
          </cell>
          <cell r="D2530">
            <v>0</v>
          </cell>
          <cell r="E2530">
            <v>0</v>
          </cell>
          <cell r="F2530">
            <v>0</v>
          </cell>
        </row>
        <row r="2531">
          <cell r="A2531" t="str">
            <v>5.1.3.3.09.0007</v>
          </cell>
          <cell r="B2531" t="str">
            <v>SERVICIOS DE SUPERVISIÓN DE OBRAS</v>
          </cell>
          <cell r="C2531">
            <v>0</v>
          </cell>
          <cell r="D2531">
            <v>0</v>
          </cell>
          <cell r="E2531">
            <v>0</v>
          </cell>
          <cell r="F2531">
            <v>0</v>
          </cell>
        </row>
        <row r="2532">
          <cell r="A2532" t="str">
            <v>5.1.3.3.09.0008</v>
          </cell>
          <cell r="B2532" t="str">
            <v>SERVICIOS MÉDICOS A TERCEROS</v>
          </cell>
          <cell r="C2532">
            <v>0</v>
          </cell>
          <cell r="D2532">
            <v>0</v>
          </cell>
          <cell r="E2532">
            <v>0</v>
          </cell>
          <cell r="F2532">
            <v>0</v>
          </cell>
        </row>
        <row r="2533">
          <cell r="A2533" t="str">
            <v>5.1.3.3.09.0009</v>
          </cell>
          <cell r="B2533" t="str">
            <v>SERVICIO MÉDICO Y ESPECIALIZACIONES</v>
          </cell>
          <cell r="C2533">
            <v>0</v>
          </cell>
          <cell r="D2533">
            <v>0</v>
          </cell>
          <cell r="E2533">
            <v>0</v>
          </cell>
          <cell r="F2533">
            <v>0</v>
          </cell>
        </row>
        <row r="2534">
          <cell r="A2534" t="str">
            <v>5.1.3.3.09.0010</v>
          </cell>
          <cell r="B2534" t="str">
            <v>SERVICIO INTEGRAL DE LUMINARIAS</v>
          </cell>
          <cell r="C2534">
            <v>0</v>
          </cell>
          <cell r="D2534">
            <v>12854000</v>
          </cell>
          <cell r="E2534">
            <v>0</v>
          </cell>
          <cell r="F2534">
            <v>12854000</v>
          </cell>
        </row>
        <row r="2535">
          <cell r="A2535" t="str">
            <v>5.1.3.3.09.0011</v>
          </cell>
          <cell r="B2535" t="str">
            <v>SERVICIOS DE INSTALACIÓN</v>
          </cell>
          <cell r="C2535">
            <v>0</v>
          </cell>
          <cell r="D2535">
            <v>0</v>
          </cell>
          <cell r="E2535">
            <v>0</v>
          </cell>
          <cell r="F2535">
            <v>0</v>
          </cell>
        </row>
        <row r="2536">
          <cell r="A2536" t="str">
            <v>5.1.3.4.00.0000</v>
          </cell>
          <cell r="B2536" t="str">
            <v>SERVICIOS FINANCIEROS, BANCARIOS Y COMERCIALES</v>
          </cell>
          <cell r="C2536">
            <v>0</v>
          </cell>
          <cell r="D2536">
            <v>3806635.34</v>
          </cell>
          <cell r="E2536">
            <v>0</v>
          </cell>
          <cell r="F2536">
            <v>3806635.34</v>
          </cell>
        </row>
        <row r="2537">
          <cell r="A2537" t="str">
            <v>5.1.3.4.01.0000</v>
          </cell>
          <cell r="B2537" t="str">
            <v>SERVICIOS FINANCIEROS Y BANCARIOS</v>
          </cell>
          <cell r="C2537">
            <v>0</v>
          </cell>
          <cell r="D2537">
            <v>2575326.54</v>
          </cell>
          <cell r="E2537">
            <v>0</v>
          </cell>
          <cell r="F2537">
            <v>2575326.54</v>
          </cell>
        </row>
        <row r="2538">
          <cell r="A2538" t="str">
            <v>5.1.3.4.01.0001</v>
          </cell>
          <cell r="B2538" t="str">
            <v>COMISIONES Y SITUACIONES BANCARIAS</v>
          </cell>
          <cell r="C2538">
            <v>0</v>
          </cell>
          <cell r="D2538">
            <v>2575326.54</v>
          </cell>
          <cell r="E2538">
            <v>0</v>
          </cell>
          <cell r="F2538">
            <v>2575326.54</v>
          </cell>
        </row>
        <row r="2539">
          <cell r="A2539" t="str">
            <v>5.1.3.4.02.0000</v>
          </cell>
          <cell r="B2539" t="str">
            <v>SERVICIOS DE COBRANZA INVESTIGACIÓN CREDITICIA Y SIMILAR</v>
          </cell>
          <cell r="C2539">
            <v>0</v>
          </cell>
          <cell r="D2539">
            <v>0</v>
          </cell>
          <cell r="E2539">
            <v>0</v>
          </cell>
          <cell r="F2539">
            <v>0</v>
          </cell>
        </row>
        <row r="2540">
          <cell r="A2540" t="str">
            <v>5.1.3.4.02.0001</v>
          </cell>
          <cell r="B2540" t="str">
            <v>SERVICIOS DE COBRANZA</v>
          </cell>
          <cell r="C2540">
            <v>0</v>
          </cell>
          <cell r="D2540">
            <v>0</v>
          </cell>
          <cell r="E2540">
            <v>0</v>
          </cell>
          <cell r="F2540">
            <v>0</v>
          </cell>
        </row>
        <row r="2541">
          <cell r="A2541" t="str">
            <v>5.1.3.4.03.0000</v>
          </cell>
          <cell r="B2541" t="str">
            <v>SERVICIOS DE RECAUDACIÓN, TRASLADO Y CUSTODIA DE VALORES</v>
          </cell>
          <cell r="C2541">
            <v>0</v>
          </cell>
          <cell r="D2541">
            <v>257543.98</v>
          </cell>
          <cell r="E2541">
            <v>0</v>
          </cell>
          <cell r="F2541">
            <v>257543.98</v>
          </cell>
        </row>
        <row r="2542">
          <cell r="A2542" t="str">
            <v>5.1.3.4.03.0001</v>
          </cell>
          <cell r="B2542" t="str">
            <v>TRASLADO DE VALORES</v>
          </cell>
          <cell r="C2542">
            <v>0</v>
          </cell>
          <cell r="D2542">
            <v>257543.98</v>
          </cell>
          <cell r="E2542">
            <v>0</v>
          </cell>
          <cell r="F2542">
            <v>257543.98</v>
          </cell>
        </row>
        <row r="2543">
          <cell r="A2543" t="str">
            <v>5.1.3.4.04.0000</v>
          </cell>
          <cell r="B2543" t="str">
            <v>SERVICIOS DE RESPONSABILIDAD PATRIMONIAL Y FIANZAS</v>
          </cell>
          <cell r="C2543">
            <v>0</v>
          </cell>
          <cell r="D2543">
            <v>0</v>
          </cell>
          <cell r="E2543">
            <v>0</v>
          </cell>
          <cell r="F2543">
            <v>0</v>
          </cell>
        </row>
        <row r="2544">
          <cell r="A2544" t="str">
            <v>5.1.3.4.05.0000</v>
          </cell>
          <cell r="B2544" t="str">
            <v>SEGUROS DE BIENES PATRIMONIALES</v>
          </cell>
          <cell r="C2544">
            <v>0</v>
          </cell>
          <cell r="D2544">
            <v>0</v>
          </cell>
          <cell r="E2544">
            <v>0</v>
          </cell>
          <cell r="F2544">
            <v>0</v>
          </cell>
        </row>
        <row r="2545">
          <cell r="A2545" t="str">
            <v>5.1.3.4.05.0001</v>
          </cell>
          <cell r="B2545" t="str">
            <v>SEGURO DE VEHÍCULOS</v>
          </cell>
          <cell r="C2545">
            <v>0</v>
          </cell>
          <cell r="D2545">
            <v>0</v>
          </cell>
          <cell r="E2545">
            <v>0</v>
          </cell>
          <cell r="F2545">
            <v>0</v>
          </cell>
        </row>
        <row r="2546">
          <cell r="A2546" t="str">
            <v>5.1.3.4.05.0002</v>
          </cell>
          <cell r="B2546" t="str">
            <v>SEGURO DE EDIFICIOS</v>
          </cell>
          <cell r="C2546">
            <v>0</v>
          </cell>
          <cell r="D2546">
            <v>0</v>
          </cell>
          <cell r="E2546">
            <v>0</v>
          </cell>
          <cell r="F2546">
            <v>0</v>
          </cell>
        </row>
        <row r="2547">
          <cell r="A2547" t="str">
            <v>5.1.3.4.05.0003</v>
          </cell>
          <cell r="B2547" t="str">
            <v>OTROS SEGUROS</v>
          </cell>
          <cell r="C2547">
            <v>0</v>
          </cell>
          <cell r="D2547">
            <v>0</v>
          </cell>
          <cell r="E2547">
            <v>0</v>
          </cell>
          <cell r="F2547">
            <v>0</v>
          </cell>
        </row>
        <row r="2548">
          <cell r="A2548" t="str">
            <v>5.1.3.4.05.0004</v>
          </cell>
          <cell r="B2548" t="str">
            <v>EXTENSIÓN GARANTÍA DE VEHÍCULOS</v>
          </cell>
          <cell r="C2548">
            <v>0</v>
          </cell>
          <cell r="D2548">
            <v>0</v>
          </cell>
          <cell r="E2548">
            <v>0</v>
          </cell>
          <cell r="F2548">
            <v>0</v>
          </cell>
        </row>
        <row r="2549">
          <cell r="A2549" t="str">
            <v>5.1.3.4.06.0000</v>
          </cell>
          <cell r="B2549" t="str">
            <v>ALMACENAJE, ENVASE Y EMBALAJE</v>
          </cell>
          <cell r="C2549">
            <v>0</v>
          </cell>
          <cell r="D2549">
            <v>0</v>
          </cell>
          <cell r="E2549">
            <v>0</v>
          </cell>
          <cell r="F2549">
            <v>0</v>
          </cell>
        </row>
        <row r="2550">
          <cell r="A2550" t="str">
            <v>5.1.3.4.06.0001</v>
          </cell>
          <cell r="B2550" t="str">
            <v>ALMACENAJE ARCHIVO MUNICIPAL</v>
          </cell>
          <cell r="C2550">
            <v>0</v>
          </cell>
          <cell r="D2550">
            <v>0</v>
          </cell>
          <cell r="E2550">
            <v>0</v>
          </cell>
          <cell r="F2550">
            <v>0</v>
          </cell>
        </row>
        <row r="2551">
          <cell r="A2551" t="str">
            <v>5.1.3.4.07.0000</v>
          </cell>
          <cell r="B2551" t="str">
            <v>FLETES Y MANIOBRAS</v>
          </cell>
          <cell r="C2551">
            <v>0</v>
          </cell>
          <cell r="D2551">
            <v>0</v>
          </cell>
          <cell r="E2551">
            <v>0</v>
          </cell>
          <cell r="F2551">
            <v>0</v>
          </cell>
        </row>
        <row r="2552">
          <cell r="A2552" t="str">
            <v>5.1.3.4.07.0001</v>
          </cell>
          <cell r="B2552" t="str">
            <v>SERVICIO DE GRÚA</v>
          </cell>
          <cell r="C2552">
            <v>0</v>
          </cell>
          <cell r="D2552">
            <v>0</v>
          </cell>
          <cell r="E2552">
            <v>0</v>
          </cell>
          <cell r="F2552">
            <v>0</v>
          </cell>
        </row>
        <row r="2553">
          <cell r="A2553" t="str">
            <v>5.1.3.4.07.0002</v>
          </cell>
          <cell r="B2553" t="str">
            <v>FLETES Y MANIOBRAS</v>
          </cell>
          <cell r="C2553">
            <v>0</v>
          </cell>
          <cell r="D2553">
            <v>0</v>
          </cell>
          <cell r="E2553">
            <v>0</v>
          </cell>
          <cell r="F2553">
            <v>0</v>
          </cell>
        </row>
        <row r="2554">
          <cell r="A2554" t="str">
            <v>5.1.3.4.08.0000</v>
          </cell>
          <cell r="B2554" t="str">
            <v>COMISIONES POR VENTAS</v>
          </cell>
          <cell r="C2554">
            <v>0</v>
          </cell>
          <cell r="D2554">
            <v>0</v>
          </cell>
          <cell r="E2554">
            <v>0</v>
          </cell>
          <cell r="F2554">
            <v>0</v>
          </cell>
        </row>
        <row r="2555">
          <cell r="A2555" t="str">
            <v>5.1.3.4.08.0001</v>
          </cell>
          <cell r="B2555" t="str">
            <v>COMISIONES POR VENTAS</v>
          </cell>
          <cell r="C2555">
            <v>0</v>
          </cell>
          <cell r="D2555">
            <v>0</v>
          </cell>
          <cell r="E2555">
            <v>0</v>
          </cell>
          <cell r="F2555">
            <v>0</v>
          </cell>
        </row>
        <row r="2556">
          <cell r="A2556" t="str">
            <v>5.1.3.4.09.0000</v>
          </cell>
          <cell r="B2556" t="str">
            <v>SERVICIOS FINANCIEROS, BANCARIOS Y COMERCIALES INTEGRALES</v>
          </cell>
          <cell r="C2556">
            <v>0</v>
          </cell>
          <cell r="D2556">
            <v>973764.82</v>
          </cell>
          <cell r="E2556">
            <v>0</v>
          </cell>
          <cell r="F2556">
            <v>973764.82</v>
          </cell>
        </row>
        <row r="2557">
          <cell r="A2557" t="str">
            <v>5.1.3.4.09.0001</v>
          </cell>
          <cell r="B2557" t="str">
            <v>SERVICIOS FIDUCIARIOS Y DE CALIFICADORAS</v>
          </cell>
          <cell r="C2557">
            <v>0</v>
          </cell>
          <cell r="D2557">
            <v>973764.82</v>
          </cell>
          <cell r="E2557">
            <v>0</v>
          </cell>
          <cell r="F2557">
            <v>973764.82</v>
          </cell>
        </row>
        <row r="2558">
          <cell r="A2558" t="str">
            <v>5.1.3.4.09.0002</v>
          </cell>
          <cell r="B2558" t="str">
            <v>OTROS SERVICIOS BANCARIOS</v>
          </cell>
          <cell r="C2558">
            <v>0</v>
          </cell>
          <cell r="D2558">
            <v>0</v>
          </cell>
          <cell r="E2558">
            <v>0</v>
          </cell>
          <cell r="F2558">
            <v>0</v>
          </cell>
        </row>
        <row r="2559">
          <cell r="A2559" t="str">
            <v>5.1.3.5.00.0000</v>
          </cell>
          <cell r="B2559" t="str">
            <v>SERVICIOS DE INSTALACIÓN, REPARACIÓN, MANTENIMIENTO Y CONSERVACIÓN</v>
          </cell>
          <cell r="C2559">
            <v>0</v>
          </cell>
          <cell r="D2559">
            <v>0</v>
          </cell>
          <cell r="E2559">
            <v>0</v>
          </cell>
          <cell r="F2559">
            <v>0</v>
          </cell>
        </row>
        <row r="2560">
          <cell r="A2560" t="str">
            <v>5.1.3.5.01.0000</v>
          </cell>
          <cell r="B2560" t="str">
            <v>CONSERVACIÓN Y MANTENIMIENTO MENOR DE INMUEBLES</v>
          </cell>
          <cell r="C2560">
            <v>0</v>
          </cell>
          <cell r="D2560">
            <v>0</v>
          </cell>
          <cell r="E2560">
            <v>0</v>
          </cell>
          <cell r="F2560">
            <v>0</v>
          </cell>
        </row>
        <row r="2561">
          <cell r="A2561" t="str">
            <v>5.1.3.5.01.0001</v>
          </cell>
          <cell r="B2561" t="str">
            <v>REHABILITACIÓN DE EDIFICIO EN COMODATO</v>
          </cell>
          <cell r="C2561">
            <v>0</v>
          </cell>
          <cell r="D2561">
            <v>0</v>
          </cell>
          <cell r="E2561">
            <v>0</v>
          </cell>
          <cell r="F2561">
            <v>0</v>
          </cell>
        </row>
        <row r="2562">
          <cell r="A2562" t="str">
            <v>5.1.3.5.01.0002</v>
          </cell>
          <cell r="B2562" t="str">
            <v>MANTENIMIENTO DE EDIFICIOS E INSTALACIÓN</v>
          </cell>
          <cell r="C2562">
            <v>0</v>
          </cell>
          <cell r="D2562">
            <v>0</v>
          </cell>
          <cell r="E2562">
            <v>0</v>
          </cell>
          <cell r="F2562">
            <v>0</v>
          </cell>
        </row>
        <row r="2563">
          <cell r="A2563" t="str">
            <v>5.1.3.5.01.0003</v>
          </cell>
          <cell r="B2563" t="str">
            <v>IMPERMEABILIZACIONES</v>
          </cell>
          <cell r="C2563">
            <v>0</v>
          </cell>
          <cell r="D2563">
            <v>0</v>
          </cell>
          <cell r="E2563">
            <v>0</v>
          </cell>
          <cell r="F2563">
            <v>0</v>
          </cell>
        </row>
        <row r="2564">
          <cell r="A2564" t="str">
            <v>5.1.3.5.01.0004</v>
          </cell>
          <cell r="B2564" t="str">
            <v>MANTENIMIENTO DE CENTROS DEPORTIVOS</v>
          </cell>
          <cell r="C2564">
            <v>0</v>
          </cell>
          <cell r="D2564">
            <v>0</v>
          </cell>
          <cell r="E2564">
            <v>0</v>
          </cell>
          <cell r="F2564">
            <v>0</v>
          </cell>
        </row>
        <row r="2565">
          <cell r="A2565" t="str">
            <v>5.1.3.5.01.0005</v>
          </cell>
          <cell r="B2565" t="str">
            <v>MANTENIMIENTO DE VÍAS PÚBLICAS</v>
          </cell>
          <cell r="C2565">
            <v>0</v>
          </cell>
          <cell r="D2565">
            <v>0</v>
          </cell>
          <cell r="E2565">
            <v>0</v>
          </cell>
          <cell r="F2565">
            <v>0</v>
          </cell>
        </row>
        <row r="2566">
          <cell r="A2566" t="str">
            <v>5.1.3.5.02.0000</v>
          </cell>
          <cell r="B2566" t="str">
            <v>INSTALACIÓN, REPARACIÓN Y MANTENIMIENTO DE MOBILIARIO Y EQUIPO DE ADMINISTRACIÓN</v>
          </cell>
          <cell r="C2566">
            <v>0</v>
          </cell>
          <cell r="D2566">
            <v>0</v>
          </cell>
          <cell r="E2566">
            <v>0</v>
          </cell>
          <cell r="F2566">
            <v>0</v>
          </cell>
        </row>
        <row r="2567">
          <cell r="A2567" t="str">
            <v>5.1.3.5.02.0001</v>
          </cell>
          <cell r="B2567" t="str">
            <v>MANTENIMIENTO DE MUEBLES DE OFICINA Y ESTANTERIA</v>
          </cell>
          <cell r="C2567">
            <v>0</v>
          </cell>
          <cell r="D2567">
            <v>0</v>
          </cell>
          <cell r="E2567">
            <v>0</v>
          </cell>
          <cell r="F2567">
            <v>0</v>
          </cell>
        </row>
        <row r="2568">
          <cell r="A2568" t="str">
            <v>5.1.3.5.02.0002</v>
          </cell>
          <cell r="B2568" t="str">
            <v>MANTENIMIENTO DE MUEBLES QUE NO SEAN DE OFICINA Y ESTANTERIA</v>
          </cell>
          <cell r="C2568">
            <v>0</v>
          </cell>
          <cell r="D2568">
            <v>0</v>
          </cell>
          <cell r="E2568">
            <v>0</v>
          </cell>
          <cell r="F2568">
            <v>0</v>
          </cell>
        </row>
        <row r="2569">
          <cell r="A2569" t="str">
            <v>5.1.3.5.02.0003</v>
          </cell>
          <cell r="B2569" t="str">
            <v>OTROS MOBILIARIOS Y EQUIPOS DE ADMINISTRACIÓN</v>
          </cell>
          <cell r="C2569">
            <v>0</v>
          </cell>
          <cell r="D2569">
            <v>0</v>
          </cell>
          <cell r="E2569">
            <v>0</v>
          </cell>
          <cell r="F2569">
            <v>0</v>
          </cell>
        </row>
        <row r="2570">
          <cell r="A2570" t="str">
            <v>5.1.3.5.03.0000</v>
          </cell>
          <cell r="B2570" t="str">
            <v>INSTALACIÓN, REPARACIÓN Y MANTENIMIENTO DE EQUIPO DE CÓMPUTO</v>
          </cell>
          <cell r="C2570">
            <v>0</v>
          </cell>
          <cell r="D2570">
            <v>0</v>
          </cell>
          <cell r="E2570">
            <v>0</v>
          </cell>
          <cell r="F2570">
            <v>0</v>
          </cell>
        </row>
        <row r="2571">
          <cell r="A2571" t="str">
            <v>5.1.3.5.03.0001</v>
          </cell>
          <cell r="B2571" t="str">
            <v>MANTENIMIENTO DE EQUIPO DE CÓMPUTO</v>
          </cell>
          <cell r="C2571">
            <v>0</v>
          </cell>
          <cell r="D2571">
            <v>0</v>
          </cell>
          <cell r="E2571">
            <v>0</v>
          </cell>
          <cell r="F2571">
            <v>0</v>
          </cell>
        </row>
        <row r="2572">
          <cell r="A2572" t="str">
            <v>5.1.3.5.03.0002</v>
          </cell>
          <cell r="B2572" t="str">
            <v>MANTENIMIENTO DE EQUIPO DE COMUNICACIÓN</v>
          </cell>
          <cell r="C2572">
            <v>0</v>
          </cell>
          <cell r="D2572">
            <v>0</v>
          </cell>
          <cell r="E2572">
            <v>0</v>
          </cell>
          <cell r="F2572">
            <v>0</v>
          </cell>
        </row>
        <row r="2573">
          <cell r="A2573" t="str">
            <v>5.1.3.5.04.0000</v>
          </cell>
          <cell r="B2573" t="str">
            <v>INSTALACIÓN, REPARACIÓN Y MANTENIMIENTO DE EQUIPO E INSTRUMENTAL MÉDICO Y DE LABORATORIO</v>
          </cell>
          <cell r="C2573">
            <v>0</v>
          </cell>
          <cell r="D2573">
            <v>0</v>
          </cell>
          <cell r="E2573">
            <v>0</v>
          </cell>
          <cell r="F2573">
            <v>0</v>
          </cell>
        </row>
        <row r="2574">
          <cell r="A2574" t="str">
            <v>5.1.3.5.04.0001</v>
          </cell>
          <cell r="B2574" t="str">
            <v>MANTENIMIENTO DE EQUIPO MÉDICO</v>
          </cell>
          <cell r="C2574">
            <v>0</v>
          </cell>
          <cell r="D2574">
            <v>0</v>
          </cell>
          <cell r="E2574">
            <v>0</v>
          </cell>
          <cell r="F2574">
            <v>0</v>
          </cell>
        </row>
        <row r="2575">
          <cell r="A2575" t="str">
            <v>5.1.3.5.05.0000</v>
          </cell>
          <cell r="B2575" t="str">
            <v>REPARACIÓN Y MANTENIMIENTO DE EQUIPO DE TRANSPORTE</v>
          </cell>
          <cell r="C2575">
            <v>0</v>
          </cell>
          <cell r="D2575">
            <v>0</v>
          </cell>
          <cell r="E2575">
            <v>0</v>
          </cell>
          <cell r="F2575">
            <v>0</v>
          </cell>
        </row>
        <row r="2576">
          <cell r="A2576" t="str">
            <v>5.1.3.5.05.0001</v>
          </cell>
          <cell r="B2576" t="str">
            <v>MANTENIMIENTO DE VEHÍCULOS</v>
          </cell>
          <cell r="C2576">
            <v>0</v>
          </cell>
          <cell r="D2576">
            <v>0</v>
          </cell>
          <cell r="E2576">
            <v>0</v>
          </cell>
          <cell r="F2576">
            <v>0</v>
          </cell>
        </row>
        <row r="2577">
          <cell r="A2577" t="str">
            <v>5.1.3.5.05.0002</v>
          </cell>
          <cell r="B2577" t="str">
            <v>DEDUCIBLE POR SEGURO</v>
          </cell>
          <cell r="C2577">
            <v>0</v>
          </cell>
          <cell r="D2577">
            <v>0</v>
          </cell>
          <cell r="E2577">
            <v>0</v>
          </cell>
          <cell r="F2577">
            <v>0</v>
          </cell>
        </row>
        <row r="2578">
          <cell r="A2578" t="str">
            <v>5.1.3.5.06.0000</v>
          </cell>
          <cell r="B2578" t="str">
            <v>REPARACIÓN Y MANTENIMIENTO DE EQUIPO DE DEFENSA Y SEGURIDAD</v>
          </cell>
          <cell r="C2578">
            <v>0</v>
          </cell>
          <cell r="D2578">
            <v>0</v>
          </cell>
          <cell r="E2578">
            <v>0</v>
          </cell>
          <cell r="F2578">
            <v>0</v>
          </cell>
        </row>
        <row r="2579">
          <cell r="A2579" t="str">
            <v>5.1.3.5.06.0002</v>
          </cell>
          <cell r="B2579" t="str">
            <v>REPARACIÓN Y MANTENIMIENTO DE EQUIPO DE DEFENSA Y SEGURIDAD</v>
          </cell>
          <cell r="C2579">
            <v>0</v>
          </cell>
          <cell r="D2579">
            <v>0</v>
          </cell>
          <cell r="E2579">
            <v>0</v>
          </cell>
          <cell r="F2579">
            <v>0</v>
          </cell>
        </row>
        <row r="2580">
          <cell r="A2580" t="str">
            <v>5.1.3.5.07.0000</v>
          </cell>
          <cell r="B2580" t="str">
            <v>INSTALACIÓN, REPARACIÓN Y MANTENIMIENTO DE MAQUINARIA, OTROS EQUIPOS Y HERRAMIENTAS</v>
          </cell>
          <cell r="C2580">
            <v>0</v>
          </cell>
          <cell r="D2580">
            <v>0</v>
          </cell>
          <cell r="E2580">
            <v>0</v>
          </cell>
          <cell r="F2580">
            <v>0</v>
          </cell>
        </row>
        <row r="2581">
          <cell r="A2581" t="str">
            <v>5.1.3.5.07.0001</v>
          </cell>
          <cell r="B2581" t="str">
            <v>MANTENIMIENTO DE EQUIPO PESADO</v>
          </cell>
          <cell r="C2581">
            <v>0</v>
          </cell>
          <cell r="D2581">
            <v>0</v>
          </cell>
          <cell r="E2581">
            <v>0</v>
          </cell>
          <cell r="F2581">
            <v>0</v>
          </cell>
        </row>
        <row r="2582">
          <cell r="A2582" t="str">
            <v>5.1.3.5.07.0003</v>
          </cell>
          <cell r="B2582" t="str">
            <v>MANTENIMIENTO DE ELEVADORES</v>
          </cell>
          <cell r="C2582">
            <v>0</v>
          </cell>
          <cell r="D2582">
            <v>0</v>
          </cell>
          <cell r="E2582">
            <v>0</v>
          </cell>
          <cell r="F2582">
            <v>0</v>
          </cell>
        </row>
        <row r="2583">
          <cell r="A2583" t="str">
            <v>5.1.3.5.07.0004</v>
          </cell>
          <cell r="B2583" t="str">
            <v>MANTENIMIENTO SEÑALES Y NOMENCLATURAS</v>
          </cell>
          <cell r="C2583">
            <v>0</v>
          </cell>
          <cell r="D2583">
            <v>0</v>
          </cell>
          <cell r="E2583">
            <v>0</v>
          </cell>
          <cell r="F2583">
            <v>0</v>
          </cell>
        </row>
        <row r="2584">
          <cell r="A2584" t="str">
            <v>5.1.3.5.07.0006</v>
          </cell>
          <cell r="B2584" t="str">
            <v>MANTENIMIENTO DE ESTACIONÓMETROS</v>
          </cell>
          <cell r="C2584">
            <v>0</v>
          </cell>
          <cell r="D2584">
            <v>0</v>
          </cell>
          <cell r="E2584">
            <v>0</v>
          </cell>
          <cell r="F2584">
            <v>0</v>
          </cell>
        </row>
        <row r="2585">
          <cell r="A2585" t="str">
            <v>5.1.3.5.07.0007</v>
          </cell>
          <cell r="B2585" t="str">
            <v>MANTENIMIENTO DE MÁQUINAS, OTROS EQUIPOS, HERRAMIENTAS</v>
          </cell>
          <cell r="C2585">
            <v>0</v>
          </cell>
          <cell r="D2585">
            <v>0</v>
          </cell>
          <cell r="E2585">
            <v>0</v>
          </cell>
          <cell r="F2585">
            <v>0</v>
          </cell>
        </row>
        <row r="2586">
          <cell r="A2586" t="str">
            <v>5.1.3.5.08.0000</v>
          </cell>
          <cell r="B2586" t="str">
            <v>SERVICIO DE LIMPIEZA Y MANEJO DE DESECHO</v>
          </cell>
          <cell r="C2586">
            <v>0</v>
          </cell>
          <cell r="D2586">
            <v>0</v>
          </cell>
          <cell r="E2586">
            <v>0</v>
          </cell>
          <cell r="F2586">
            <v>0</v>
          </cell>
        </row>
        <row r="2587">
          <cell r="A2587" t="str">
            <v>5.1.3.5.08.0001</v>
          </cell>
          <cell r="B2587" t="str">
            <v>CUOTAS A SIMEPRODE</v>
          </cell>
          <cell r="C2587">
            <v>0</v>
          </cell>
          <cell r="D2587">
            <v>0</v>
          </cell>
          <cell r="E2587">
            <v>0</v>
          </cell>
          <cell r="F2587">
            <v>0</v>
          </cell>
        </row>
        <row r="2588">
          <cell r="A2588" t="str">
            <v>5.1.3.5.08.0002</v>
          </cell>
          <cell r="B2588" t="str">
            <v>SERVICIOS DE RECOLECCIÓN DE CONTENEDORES</v>
          </cell>
          <cell r="C2588">
            <v>0</v>
          </cell>
          <cell r="D2588">
            <v>0</v>
          </cell>
          <cell r="E2588">
            <v>0</v>
          </cell>
          <cell r="F2588">
            <v>0</v>
          </cell>
        </row>
        <row r="2589">
          <cell r="A2589" t="str">
            <v>5.1.3.5.08.0004</v>
          </cell>
          <cell r="B2589" t="str">
            <v>CUOTAS POR USO DE RELLENO SANITARIO</v>
          </cell>
          <cell r="C2589">
            <v>0</v>
          </cell>
          <cell r="D2589">
            <v>0</v>
          </cell>
          <cell r="E2589">
            <v>0</v>
          </cell>
          <cell r="F2589">
            <v>0</v>
          </cell>
        </row>
        <row r="2590">
          <cell r="A2590" t="str">
            <v>5.1.3.5.08.0005</v>
          </cell>
          <cell r="B2590" t="str">
            <v>MANEJO DE DESECHOS TÓXICOS</v>
          </cell>
          <cell r="C2590">
            <v>0</v>
          </cell>
          <cell r="D2590">
            <v>0</v>
          </cell>
          <cell r="E2590">
            <v>0</v>
          </cell>
          <cell r="F2590">
            <v>0</v>
          </cell>
        </row>
        <row r="2591">
          <cell r="A2591" t="str">
            <v>5.1.3.5.08.0006</v>
          </cell>
          <cell r="B2591" t="str">
            <v>SERVICIOS DE LAVANDERÍA</v>
          </cell>
          <cell r="C2591">
            <v>0</v>
          </cell>
          <cell r="D2591">
            <v>0</v>
          </cell>
          <cell r="E2591">
            <v>0</v>
          </cell>
          <cell r="F2591">
            <v>0</v>
          </cell>
        </row>
        <row r="2592">
          <cell r="A2592" t="str">
            <v>5.1.3.5.08.0007</v>
          </cell>
          <cell r="B2592" t="str">
            <v>RECOLECCIÓN Y TRASLADO DE BASURA DOMICILIARIA</v>
          </cell>
          <cell r="C2592">
            <v>0</v>
          </cell>
          <cell r="D2592">
            <v>0</v>
          </cell>
          <cell r="E2592">
            <v>0</v>
          </cell>
          <cell r="F2592">
            <v>0</v>
          </cell>
        </row>
        <row r="2593">
          <cell r="A2593" t="str">
            <v>5.1.3.5.08.0008</v>
          </cell>
          <cell r="B2593" t="str">
            <v>OTROS SERVICIOS DE LIMPIEZA</v>
          </cell>
          <cell r="C2593">
            <v>0</v>
          </cell>
          <cell r="D2593">
            <v>0</v>
          </cell>
          <cell r="E2593">
            <v>0</v>
          </cell>
          <cell r="F2593">
            <v>0</v>
          </cell>
        </row>
        <row r="2594">
          <cell r="A2594" t="str">
            <v>5.1.3.5.09.0000</v>
          </cell>
          <cell r="B2594" t="str">
            <v>SERVICIOS DE JARDINERÍA Y FUMIGACIÓN</v>
          </cell>
          <cell r="C2594">
            <v>0</v>
          </cell>
          <cell r="D2594">
            <v>0</v>
          </cell>
          <cell r="E2594">
            <v>0</v>
          </cell>
          <cell r="F2594">
            <v>0</v>
          </cell>
        </row>
        <row r="2595">
          <cell r="A2595" t="str">
            <v>5.1.3.5.09.0001</v>
          </cell>
          <cell r="B2595" t="str">
            <v>MANTENIMIENTO A PARQUES Y JARDINES</v>
          </cell>
          <cell r="C2595">
            <v>0</v>
          </cell>
          <cell r="D2595">
            <v>0</v>
          </cell>
          <cell r="E2595">
            <v>0</v>
          </cell>
          <cell r="F2595">
            <v>0</v>
          </cell>
        </row>
        <row r="2596">
          <cell r="A2596" t="str">
            <v>5.1.3.5.09.0002</v>
          </cell>
          <cell r="B2596" t="str">
            <v>FORESTACIÓN Y REFORESTACIÓN</v>
          </cell>
          <cell r="C2596">
            <v>0</v>
          </cell>
          <cell r="D2596">
            <v>0</v>
          </cell>
          <cell r="E2596">
            <v>0</v>
          </cell>
          <cell r="F2596">
            <v>0</v>
          </cell>
        </row>
        <row r="2597">
          <cell r="A2597" t="str">
            <v>5.1.3.5.09.0003</v>
          </cell>
          <cell r="B2597" t="str">
            <v>LIMPIEZA DE LOTES BALDÍOS</v>
          </cell>
          <cell r="C2597">
            <v>0</v>
          </cell>
          <cell r="D2597">
            <v>0</v>
          </cell>
          <cell r="E2597">
            <v>0</v>
          </cell>
          <cell r="F2597">
            <v>0</v>
          </cell>
        </row>
        <row r="2598">
          <cell r="A2598" t="str">
            <v>5.1.3.5.09.0004</v>
          </cell>
          <cell r="B2598" t="str">
            <v>SERVICIOS DE FUMIGACIÓN</v>
          </cell>
          <cell r="C2598">
            <v>0</v>
          </cell>
          <cell r="D2598">
            <v>0</v>
          </cell>
          <cell r="E2598">
            <v>0</v>
          </cell>
          <cell r="F2598">
            <v>0</v>
          </cell>
        </row>
        <row r="2599">
          <cell r="A2599" t="str">
            <v>5.1.3.6.00.0000</v>
          </cell>
          <cell r="B2599" t="str">
            <v>SERVICIOS DE COMUNICACIÓN SOCIAL Y PUBLICIDAD</v>
          </cell>
          <cell r="C2599">
            <v>0</v>
          </cell>
          <cell r="D2599">
            <v>0</v>
          </cell>
          <cell r="E2599">
            <v>0</v>
          </cell>
          <cell r="F2599">
            <v>0</v>
          </cell>
        </row>
        <row r="2600">
          <cell r="A2600" t="str">
            <v>5.1.3.6.01.0000</v>
          </cell>
          <cell r="B2600" t="str">
            <v>DIFUSIÓN POR RADIO, TELEVISIÓN Y OTROS MEDIOS DE MENSAJES SOBRE PROGRAMAS Y ACTIVIDADES GUBERNAMENTALES</v>
          </cell>
          <cell r="C2600">
            <v>0</v>
          </cell>
          <cell r="D2600">
            <v>0</v>
          </cell>
          <cell r="E2600">
            <v>0</v>
          </cell>
          <cell r="F2600">
            <v>0</v>
          </cell>
        </row>
        <row r="2601">
          <cell r="A2601" t="str">
            <v>5.1.3.6.01.0001</v>
          </cell>
          <cell r="B2601" t="str">
            <v>RADIO, PRENSA Y TELEVISIÓN PARA DIFUSIÓN DE PROGRAMAS Y ACTIVIDADES MUNICIPALES</v>
          </cell>
          <cell r="C2601">
            <v>0</v>
          </cell>
          <cell r="D2601">
            <v>0</v>
          </cell>
          <cell r="E2601">
            <v>0</v>
          </cell>
          <cell r="F2601">
            <v>0</v>
          </cell>
        </row>
        <row r="2602">
          <cell r="A2602" t="str">
            <v>5.1.3.6.01.0002</v>
          </cell>
          <cell r="B2602" t="str">
            <v>RADIO, PRENSA Y TELEVISIÓN PARA DIFUSIÓN DE SERVICIOS</v>
          </cell>
          <cell r="C2602">
            <v>0</v>
          </cell>
          <cell r="D2602">
            <v>0</v>
          </cell>
          <cell r="E2602">
            <v>0</v>
          </cell>
          <cell r="F2602">
            <v>0</v>
          </cell>
        </row>
        <row r="2603">
          <cell r="A2603" t="str">
            <v>5.1.3.6.02.0000</v>
          </cell>
          <cell r="B2603" t="str">
            <v>DIFUSIÓN POR RADIO, TELEVISIÓN Y OTROS MEDIOS DE MENSAJES COMERCIALES PARA PROMOVER LA VENTA DE BIENES Y SERVICIOS</v>
          </cell>
          <cell r="C2603">
            <v>0</v>
          </cell>
          <cell r="D2603">
            <v>0</v>
          </cell>
          <cell r="E2603">
            <v>0</v>
          </cell>
          <cell r="F2603">
            <v>0</v>
          </cell>
        </row>
        <row r="2604">
          <cell r="A2604" t="str">
            <v>5.1.3.6.02.0001</v>
          </cell>
          <cell r="B2604" t="str">
            <v>RADIO, PRENSA Y TELEVISIÓN PARA DIFUSIÓN</v>
          </cell>
          <cell r="C2604">
            <v>0</v>
          </cell>
          <cell r="D2604">
            <v>0</v>
          </cell>
          <cell r="E2604">
            <v>0</v>
          </cell>
          <cell r="F2604">
            <v>0</v>
          </cell>
        </row>
        <row r="2605">
          <cell r="A2605" t="str">
            <v>5.1.3.6.03.0000</v>
          </cell>
          <cell r="B2605" t="str">
            <v>SERVICIOS DE CREATIVIDAD, PREPRODUCCIÓN Y PRODUCCIÓN DE PUBLICIDAD, EXCEPTO INTERNET</v>
          </cell>
          <cell r="C2605">
            <v>0</v>
          </cell>
          <cell r="D2605">
            <v>0</v>
          </cell>
          <cell r="E2605">
            <v>0</v>
          </cell>
          <cell r="F2605">
            <v>0</v>
          </cell>
        </row>
        <row r="2606">
          <cell r="A2606" t="str">
            <v>5.1.3.6.03.0001</v>
          </cell>
          <cell r="B2606" t="str">
            <v>SERVICIO DE CREATIVIDAD, DISEÑO Y PRODUCCIÓN</v>
          </cell>
          <cell r="C2606">
            <v>0</v>
          </cell>
          <cell r="D2606">
            <v>0</v>
          </cell>
          <cell r="E2606">
            <v>0</v>
          </cell>
          <cell r="F2606">
            <v>0</v>
          </cell>
        </row>
        <row r="2607">
          <cell r="A2607" t="str">
            <v>5.1.3.6.04.0000</v>
          </cell>
          <cell r="B2607" t="str">
            <v>SERVICIOS DE REVELADO Y FOTOGRAFÍA</v>
          </cell>
          <cell r="C2607">
            <v>0</v>
          </cell>
          <cell r="D2607">
            <v>0</v>
          </cell>
          <cell r="E2607">
            <v>0</v>
          </cell>
          <cell r="F2607">
            <v>0</v>
          </cell>
        </row>
        <row r="2608">
          <cell r="A2608" t="str">
            <v>5.1.3.6.04.0001</v>
          </cell>
          <cell r="B2608" t="str">
            <v>REVELADO E IMPRESIÓN DE FOTOGRAFÍA</v>
          </cell>
          <cell r="C2608">
            <v>0</v>
          </cell>
          <cell r="D2608">
            <v>0</v>
          </cell>
          <cell r="E2608">
            <v>0</v>
          </cell>
          <cell r="F2608">
            <v>0</v>
          </cell>
        </row>
        <row r="2609">
          <cell r="A2609" t="str">
            <v>5.1.3.6.05.0000</v>
          </cell>
          <cell r="B2609" t="str">
            <v>SERVICIOS DE INDUSTRIA FÍLMICA, DEL SONIDO Y DEL VIDEO</v>
          </cell>
          <cell r="C2609">
            <v>0</v>
          </cell>
          <cell r="D2609">
            <v>0</v>
          </cell>
          <cell r="E2609">
            <v>0</v>
          </cell>
          <cell r="F2609">
            <v>0</v>
          </cell>
        </row>
        <row r="2610">
          <cell r="A2610" t="str">
            <v>5.1.3.6.06.0000</v>
          </cell>
          <cell r="B2610" t="str">
            <v>SERVICIOS DE CREACIÓN Y DIFUSIÓN DE CONTENIDO EXCLUSIVAMENTE A TRAVÉS DE INTERNET</v>
          </cell>
          <cell r="C2610">
            <v>0</v>
          </cell>
          <cell r="D2610">
            <v>0</v>
          </cell>
          <cell r="E2610">
            <v>0</v>
          </cell>
          <cell r="F2610">
            <v>0</v>
          </cell>
        </row>
        <row r="2611">
          <cell r="A2611" t="str">
            <v>5.1.3.6.06.0001</v>
          </cell>
          <cell r="B2611" t="str">
            <v>SERVICIO DE CREACIÓN Y DIFUSIÓN DE CONTENIDO INTERNET</v>
          </cell>
          <cell r="C2611">
            <v>0</v>
          </cell>
          <cell r="D2611">
            <v>0</v>
          </cell>
          <cell r="E2611">
            <v>0</v>
          </cell>
          <cell r="F2611">
            <v>0</v>
          </cell>
        </row>
        <row r="2612">
          <cell r="A2612" t="str">
            <v>5.1.3.6.09.0000</v>
          </cell>
          <cell r="B2612" t="str">
            <v>OTROS SERVICIOS DE INFORMACIÓN</v>
          </cell>
          <cell r="C2612">
            <v>0</v>
          </cell>
          <cell r="D2612">
            <v>0</v>
          </cell>
          <cell r="E2612">
            <v>0</v>
          </cell>
          <cell r="F2612">
            <v>0</v>
          </cell>
        </row>
        <row r="2613">
          <cell r="A2613" t="str">
            <v>5.1.3.6.09.0001</v>
          </cell>
          <cell r="B2613" t="str">
            <v>MONITOREO Y ENCUESTAS</v>
          </cell>
          <cell r="C2613">
            <v>0</v>
          </cell>
          <cell r="D2613">
            <v>0</v>
          </cell>
          <cell r="E2613">
            <v>0</v>
          </cell>
          <cell r="F2613">
            <v>0</v>
          </cell>
        </row>
        <row r="2614">
          <cell r="A2614" t="str">
            <v>5.1.3.7.00.0000</v>
          </cell>
          <cell r="B2614" t="str">
            <v>SERVICIOS  DE TRASLADO Y VIÁTICOS</v>
          </cell>
          <cell r="C2614">
            <v>0</v>
          </cell>
          <cell r="D2614">
            <v>0</v>
          </cell>
          <cell r="E2614">
            <v>0</v>
          </cell>
          <cell r="F2614">
            <v>0</v>
          </cell>
        </row>
        <row r="2615">
          <cell r="A2615" t="str">
            <v>5.1.3.7.01.0000</v>
          </cell>
          <cell r="B2615" t="str">
            <v>PASAJES AÉREOS</v>
          </cell>
          <cell r="C2615">
            <v>0</v>
          </cell>
          <cell r="D2615">
            <v>0</v>
          </cell>
          <cell r="E2615">
            <v>0</v>
          </cell>
          <cell r="F2615">
            <v>0</v>
          </cell>
        </row>
        <row r="2616">
          <cell r="A2616" t="str">
            <v>5.1.3.7.01.0001</v>
          </cell>
          <cell r="B2616" t="str">
            <v>BOLETOS DE AVIÓN</v>
          </cell>
          <cell r="C2616">
            <v>0</v>
          </cell>
          <cell r="D2616">
            <v>0</v>
          </cell>
          <cell r="E2616">
            <v>0</v>
          </cell>
          <cell r="F2616">
            <v>0</v>
          </cell>
        </row>
        <row r="2617">
          <cell r="A2617" t="str">
            <v>5.1.3.7.02.0000</v>
          </cell>
          <cell r="B2617" t="str">
            <v>PASAJES TERRESTRES</v>
          </cell>
          <cell r="C2617">
            <v>0</v>
          </cell>
          <cell r="D2617">
            <v>0</v>
          </cell>
          <cell r="E2617">
            <v>0</v>
          </cell>
          <cell r="F2617">
            <v>0</v>
          </cell>
        </row>
        <row r="2618">
          <cell r="A2618" t="str">
            <v>5.1.3.7.02.0001</v>
          </cell>
          <cell r="B2618" t="str">
            <v>BOLETOS PASAJE TERRESTRE</v>
          </cell>
          <cell r="C2618">
            <v>0</v>
          </cell>
          <cell r="D2618">
            <v>0</v>
          </cell>
          <cell r="E2618">
            <v>0</v>
          </cell>
          <cell r="F2618">
            <v>0</v>
          </cell>
        </row>
        <row r="2619">
          <cell r="A2619" t="str">
            <v>5.1.3.7.03.0000</v>
          </cell>
          <cell r="B2619" t="str">
            <v>PASAJES MARÍTIMOS, LACUSTRES Y FLUVIALES</v>
          </cell>
          <cell r="C2619">
            <v>0</v>
          </cell>
          <cell r="D2619">
            <v>0</v>
          </cell>
          <cell r="E2619">
            <v>0</v>
          </cell>
          <cell r="F2619">
            <v>0</v>
          </cell>
        </row>
        <row r="2620">
          <cell r="A2620" t="str">
            <v>5.1.3.7.04.0000</v>
          </cell>
          <cell r="B2620" t="str">
            <v>AUTOTRANSPORTE</v>
          </cell>
          <cell r="C2620">
            <v>0</v>
          </cell>
          <cell r="D2620">
            <v>0</v>
          </cell>
          <cell r="E2620">
            <v>0</v>
          </cell>
          <cell r="F2620">
            <v>0</v>
          </cell>
        </row>
        <row r="2621">
          <cell r="A2621" t="str">
            <v>5.1.3.7.05.0000</v>
          </cell>
          <cell r="B2621" t="str">
            <v>VIÁTICOS EN EL PAÍS</v>
          </cell>
          <cell r="C2621">
            <v>0</v>
          </cell>
          <cell r="D2621">
            <v>0</v>
          </cell>
          <cell r="E2621">
            <v>0</v>
          </cell>
          <cell r="F2621">
            <v>0</v>
          </cell>
        </row>
        <row r="2622">
          <cell r="A2622" t="str">
            <v>5.1.3.7.05.0001</v>
          </cell>
          <cell r="B2622" t="str">
            <v>GASTOS DE VIAJE</v>
          </cell>
          <cell r="C2622">
            <v>0</v>
          </cell>
          <cell r="D2622">
            <v>0</v>
          </cell>
          <cell r="E2622">
            <v>0</v>
          </cell>
          <cell r="F2622">
            <v>0</v>
          </cell>
        </row>
        <row r="2623">
          <cell r="A2623" t="str">
            <v>5.1.3.7.06.0000</v>
          </cell>
          <cell r="B2623" t="str">
            <v>VIÁTICOS EN EL EXTRANJERO</v>
          </cell>
          <cell r="C2623">
            <v>0</v>
          </cell>
          <cell r="D2623">
            <v>0</v>
          </cell>
          <cell r="E2623">
            <v>0</v>
          </cell>
          <cell r="F2623">
            <v>0</v>
          </cell>
        </row>
        <row r="2624">
          <cell r="A2624" t="str">
            <v>5.1.3.7.07.0000</v>
          </cell>
          <cell r="B2624" t="str">
            <v>GASTOS DE INSTALACIÓN Y TRASLADO DE MENAJE</v>
          </cell>
          <cell r="C2624">
            <v>0</v>
          </cell>
          <cell r="D2624">
            <v>0</v>
          </cell>
          <cell r="E2624">
            <v>0</v>
          </cell>
          <cell r="F2624">
            <v>0</v>
          </cell>
        </row>
        <row r="2625">
          <cell r="A2625" t="str">
            <v>5.1.3.7.08.0000</v>
          </cell>
          <cell r="B2625" t="str">
            <v>SERVICIOS INTEGRALES DE TRASLADO Y VIÁTICOS</v>
          </cell>
          <cell r="C2625">
            <v>0</v>
          </cell>
          <cell r="D2625">
            <v>0</v>
          </cell>
          <cell r="E2625">
            <v>0</v>
          </cell>
          <cell r="F2625">
            <v>0</v>
          </cell>
        </row>
        <row r="2626">
          <cell r="A2626" t="str">
            <v>5.1.3.7.09.0000</v>
          </cell>
          <cell r="B2626" t="str">
            <v>OTROS SERVICIOS DE TRASLADO Y HOSPEDAJE</v>
          </cell>
          <cell r="C2626">
            <v>0</v>
          </cell>
          <cell r="D2626">
            <v>0</v>
          </cell>
          <cell r="E2626">
            <v>0</v>
          </cell>
          <cell r="F2626">
            <v>0</v>
          </cell>
        </row>
        <row r="2627">
          <cell r="A2627" t="str">
            <v>5.1.3.7.09.0001</v>
          </cell>
          <cell r="B2627" t="str">
            <v>OTROS SERVICIOS DE TRASLADO Y HOSPEDAJE</v>
          </cell>
          <cell r="C2627">
            <v>0</v>
          </cell>
          <cell r="D2627">
            <v>0</v>
          </cell>
          <cell r="E2627">
            <v>0</v>
          </cell>
          <cell r="F2627">
            <v>0</v>
          </cell>
        </row>
        <row r="2628">
          <cell r="A2628" t="str">
            <v>5.1.3.8.00.0000</v>
          </cell>
          <cell r="B2628" t="str">
            <v>SERVICIOS OFICIALES</v>
          </cell>
          <cell r="C2628">
            <v>0</v>
          </cell>
          <cell r="D2628">
            <v>0</v>
          </cell>
          <cell r="E2628">
            <v>0</v>
          </cell>
          <cell r="F2628">
            <v>0</v>
          </cell>
        </row>
        <row r="2629">
          <cell r="A2629" t="str">
            <v>5.1.3.8.01.0000</v>
          </cell>
          <cell r="B2629" t="str">
            <v>GASTOS DE CEREMONIAL</v>
          </cell>
          <cell r="C2629">
            <v>0</v>
          </cell>
          <cell r="D2629">
            <v>0</v>
          </cell>
          <cell r="E2629">
            <v>0</v>
          </cell>
          <cell r="F2629">
            <v>0</v>
          </cell>
        </row>
        <row r="2630">
          <cell r="A2630" t="str">
            <v>5.1.3.8.01.0001</v>
          </cell>
          <cell r="B2630" t="str">
            <v>ATENCIÓN A FUNCIONARIOS</v>
          </cell>
          <cell r="C2630">
            <v>0</v>
          </cell>
          <cell r="D2630">
            <v>0</v>
          </cell>
          <cell r="E2630">
            <v>0</v>
          </cell>
          <cell r="F2630">
            <v>0</v>
          </cell>
        </row>
        <row r="2631">
          <cell r="A2631" t="str">
            <v>5.1.3.8.01.0002</v>
          </cell>
          <cell r="B2631" t="str">
            <v>INFORME DEL C. PRESIDENTE MUNICIPAL</v>
          </cell>
          <cell r="C2631">
            <v>0</v>
          </cell>
          <cell r="D2631">
            <v>0</v>
          </cell>
          <cell r="E2631">
            <v>0</v>
          </cell>
          <cell r="F2631">
            <v>0</v>
          </cell>
        </row>
        <row r="2632">
          <cell r="A2632" t="str">
            <v>5.1.3.8.01.0003</v>
          </cell>
          <cell r="B2632" t="str">
            <v>ATENCIÓN CIUDADANA</v>
          </cell>
          <cell r="C2632">
            <v>0</v>
          </cell>
          <cell r="D2632">
            <v>0</v>
          </cell>
          <cell r="E2632">
            <v>0</v>
          </cell>
          <cell r="F2632">
            <v>0</v>
          </cell>
        </row>
        <row r="2633">
          <cell r="A2633" t="str">
            <v>5.1.3.8.02.0000</v>
          </cell>
          <cell r="B2633" t="str">
            <v>GASTOS DE ORDEN SOCIAL Y CULTURAL</v>
          </cell>
          <cell r="C2633">
            <v>0</v>
          </cell>
          <cell r="D2633">
            <v>0</v>
          </cell>
          <cell r="E2633">
            <v>0</v>
          </cell>
          <cell r="F2633">
            <v>0</v>
          </cell>
        </row>
        <row r="2634">
          <cell r="A2634" t="str">
            <v>5.1.3.8.02.0001</v>
          </cell>
          <cell r="B2634" t="str">
            <v>EVENTOS CÍVICOS</v>
          </cell>
          <cell r="C2634">
            <v>0</v>
          </cell>
          <cell r="D2634">
            <v>0</v>
          </cell>
          <cell r="E2634">
            <v>0</v>
          </cell>
          <cell r="F2634">
            <v>0</v>
          </cell>
        </row>
        <row r="2635">
          <cell r="A2635" t="str">
            <v>5.1.3.8.02.0002</v>
          </cell>
          <cell r="B2635" t="str">
            <v>DÍA DEL NIÑO</v>
          </cell>
          <cell r="C2635">
            <v>0</v>
          </cell>
          <cell r="D2635">
            <v>0</v>
          </cell>
          <cell r="E2635">
            <v>0</v>
          </cell>
          <cell r="F2635">
            <v>0</v>
          </cell>
        </row>
        <row r="2636">
          <cell r="A2636" t="str">
            <v>5.1.3.8.02.0003</v>
          </cell>
          <cell r="B2636" t="str">
            <v>DÍA DES MADRES</v>
          </cell>
          <cell r="C2636">
            <v>0</v>
          </cell>
          <cell r="D2636">
            <v>0</v>
          </cell>
          <cell r="E2636">
            <v>0</v>
          </cell>
          <cell r="F2636">
            <v>0</v>
          </cell>
        </row>
        <row r="2637">
          <cell r="A2637" t="str">
            <v>5.1.3.8.02.0004</v>
          </cell>
          <cell r="B2637" t="str">
            <v>DÍA DEL ADULTO MAYOR</v>
          </cell>
          <cell r="C2637">
            <v>0</v>
          </cell>
          <cell r="D2637">
            <v>0</v>
          </cell>
          <cell r="E2637">
            <v>0</v>
          </cell>
          <cell r="F2637">
            <v>0</v>
          </cell>
        </row>
        <row r="2638">
          <cell r="A2638" t="str">
            <v>5.1.3.8.02.0005</v>
          </cell>
          <cell r="B2638" t="str">
            <v>DÍA DEL PADRE</v>
          </cell>
          <cell r="C2638">
            <v>0</v>
          </cell>
          <cell r="D2638">
            <v>0</v>
          </cell>
          <cell r="E2638">
            <v>0</v>
          </cell>
          <cell r="F2638">
            <v>0</v>
          </cell>
        </row>
        <row r="2639">
          <cell r="A2639" t="str">
            <v>5.1.3.8.02.0006</v>
          </cell>
          <cell r="B2639" t="str">
            <v>ANIVERSARIO DEL MUNICIPIO</v>
          </cell>
          <cell r="C2639">
            <v>0</v>
          </cell>
          <cell r="D2639">
            <v>0</v>
          </cell>
          <cell r="E2639">
            <v>0</v>
          </cell>
          <cell r="F2639">
            <v>0</v>
          </cell>
        </row>
        <row r="2640">
          <cell r="A2640" t="str">
            <v>5.1.3.8.02.0007</v>
          </cell>
          <cell r="B2640" t="str">
            <v>DÍA DE LAS MUJERES</v>
          </cell>
          <cell r="C2640">
            <v>0</v>
          </cell>
          <cell r="D2640">
            <v>0</v>
          </cell>
          <cell r="E2640">
            <v>0</v>
          </cell>
          <cell r="F2640">
            <v>0</v>
          </cell>
        </row>
        <row r="2641">
          <cell r="A2641" t="str">
            <v>5.1.3.8.02.0008</v>
          </cell>
          <cell r="B2641" t="str">
            <v>DÍA DEL MAESTRO</v>
          </cell>
          <cell r="C2641">
            <v>0</v>
          </cell>
          <cell r="D2641">
            <v>0</v>
          </cell>
          <cell r="E2641">
            <v>0</v>
          </cell>
          <cell r="F2641">
            <v>0</v>
          </cell>
        </row>
        <row r="2642">
          <cell r="A2642" t="str">
            <v>5.1.3.8.02.0009</v>
          </cell>
          <cell r="B2642" t="str">
            <v>FIESTAS PATRIAS</v>
          </cell>
          <cell r="C2642">
            <v>0</v>
          </cell>
          <cell r="D2642">
            <v>0</v>
          </cell>
          <cell r="E2642">
            <v>0</v>
          </cell>
          <cell r="F2642">
            <v>0</v>
          </cell>
        </row>
        <row r="2643">
          <cell r="A2643" t="str">
            <v>5.1.3.8.03.0000</v>
          </cell>
          <cell r="B2643" t="str">
            <v>CONGRESOS Y CONVENCIONES</v>
          </cell>
          <cell r="C2643">
            <v>0</v>
          </cell>
          <cell r="D2643">
            <v>0</v>
          </cell>
          <cell r="E2643">
            <v>0</v>
          </cell>
          <cell r="F2643">
            <v>0</v>
          </cell>
        </row>
        <row r="2644">
          <cell r="A2644" t="str">
            <v>5.1.3.8.03.0001</v>
          </cell>
          <cell r="B2644" t="str">
            <v>CONGRESOS Y CONVENCIONES</v>
          </cell>
          <cell r="C2644">
            <v>0</v>
          </cell>
          <cell r="D2644">
            <v>0</v>
          </cell>
          <cell r="E2644">
            <v>0</v>
          </cell>
          <cell r="F2644">
            <v>0</v>
          </cell>
        </row>
        <row r="2645">
          <cell r="A2645" t="str">
            <v>5.1.3.8.04.0000</v>
          </cell>
          <cell r="B2645" t="str">
            <v>EXPOSICIONES</v>
          </cell>
          <cell r="C2645">
            <v>0</v>
          </cell>
          <cell r="D2645">
            <v>0</v>
          </cell>
          <cell r="E2645">
            <v>0</v>
          </cell>
          <cell r="F2645">
            <v>0</v>
          </cell>
        </row>
        <row r="2646">
          <cell r="A2646" t="str">
            <v>5.1.3.8.04.0001</v>
          </cell>
          <cell r="B2646" t="str">
            <v>EVENTOS POR EXPOSICIONES</v>
          </cell>
          <cell r="C2646">
            <v>0</v>
          </cell>
          <cell r="D2646">
            <v>0</v>
          </cell>
          <cell r="E2646">
            <v>0</v>
          </cell>
          <cell r="F2646">
            <v>0</v>
          </cell>
        </row>
        <row r="2647">
          <cell r="A2647" t="str">
            <v>5.1.3.8.05.0000</v>
          </cell>
          <cell r="B2647" t="str">
            <v>GASTOS DE REPRESENTACIÓN</v>
          </cell>
          <cell r="C2647">
            <v>0</v>
          </cell>
          <cell r="D2647">
            <v>0</v>
          </cell>
          <cell r="E2647">
            <v>0</v>
          </cell>
          <cell r="F2647">
            <v>0</v>
          </cell>
        </row>
        <row r="2648">
          <cell r="A2648" t="str">
            <v>5.1.3.8.05.0001</v>
          </cell>
          <cell r="B2648" t="str">
            <v>GASTOS DE REPRESENTACIÓN</v>
          </cell>
          <cell r="C2648">
            <v>0</v>
          </cell>
          <cell r="D2648">
            <v>0</v>
          </cell>
          <cell r="E2648">
            <v>0</v>
          </cell>
          <cell r="F2648">
            <v>0</v>
          </cell>
        </row>
        <row r="2649">
          <cell r="A2649" t="str">
            <v>5.1.3.9.00.0000</v>
          </cell>
          <cell r="B2649" t="str">
            <v>OTROS SERVICIOS GENERALES</v>
          </cell>
          <cell r="C2649">
            <v>0</v>
          </cell>
          <cell r="D2649">
            <v>5491659.7999999998</v>
          </cell>
          <cell r="E2649">
            <v>0</v>
          </cell>
          <cell r="F2649">
            <v>5491659.7999999998</v>
          </cell>
        </row>
        <row r="2650">
          <cell r="A2650" t="str">
            <v>5.1.3.9.01.0000</v>
          </cell>
          <cell r="B2650" t="str">
            <v>SERVICIOS FUNERARIOS Y DE CEMENTERIOS</v>
          </cell>
          <cell r="C2650">
            <v>0</v>
          </cell>
          <cell r="D2650">
            <v>0</v>
          </cell>
          <cell r="E2650">
            <v>0</v>
          </cell>
          <cell r="F2650">
            <v>0</v>
          </cell>
        </row>
        <row r="2651">
          <cell r="A2651" t="str">
            <v>5.1.3.9.01.0001</v>
          </cell>
          <cell r="B2651" t="str">
            <v>GASTOS FUNERARIOS</v>
          </cell>
          <cell r="C2651">
            <v>0</v>
          </cell>
          <cell r="D2651">
            <v>0</v>
          </cell>
          <cell r="E2651">
            <v>0</v>
          </cell>
          <cell r="F2651">
            <v>0</v>
          </cell>
        </row>
        <row r="2652">
          <cell r="A2652" t="str">
            <v>5.1.3.9.01.0002</v>
          </cell>
          <cell r="B2652" t="str">
            <v>ATAÚDES Y ARREGLOS</v>
          </cell>
          <cell r="C2652">
            <v>0</v>
          </cell>
          <cell r="D2652">
            <v>0</v>
          </cell>
          <cell r="E2652">
            <v>0</v>
          </cell>
          <cell r="F2652">
            <v>0</v>
          </cell>
        </row>
        <row r="2653">
          <cell r="A2653" t="str">
            <v>5.1.3.9.02.0000</v>
          </cell>
          <cell r="B2653" t="str">
            <v>IMPUESTOS Y DERECHOS</v>
          </cell>
          <cell r="C2653">
            <v>0</v>
          </cell>
          <cell r="D2653">
            <v>0</v>
          </cell>
          <cell r="E2653">
            <v>0</v>
          </cell>
          <cell r="F2653">
            <v>0</v>
          </cell>
        </row>
        <row r="2654">
          <cell r="A2654" t="str">
            <v>5.1.3.9.02.0001</v>
          </cell>
          <cell r="B2654" t="str">
            <v>REFRENDOS, PLACAS Y TENENCIAS</v>
          </cell>
          <cell r="C2654">
            <v>0</v>
          </cell>
          <cell r="D2654">
            <v>0</v>
          </cell>
          <cell r="E2654">
            <v>0</v>
          </cell>
          <cell r="F2654">
            <v>0</v>
          </cell>
        </row>
        <row r="2655">
          <cell r="A2655" t="str">
            <v>5.1.3.9.02.0002</v>
          </cell>
          <cell r="B2655" t="str">
            <v>PAGO DE DERECHOS DIVERSOS</v>
          </cell>
          <cell r="C2655">
            <v>0</v>
          </cell>
          <cell r="D2655">
            <v>0</v>
          </cell>
          <cell r="E2655">
            <v>0</v>
          </cell>
          <cell r="F2655">
            <v>0</v>
          </cell>
        </row>
        <row r="2656">
          <cell r="A2656" t="str">
            <v>5.1.3.9.02.0003</v>
          </cell>
          <cell r="B2656" t="str">
            <v>PAGO DE IMPUESTOS DIVERSOS</v>
          </cell>
          <cell r="C2656">
            <v>0</v>
          </cell>
          <cell r="D2656">
            <v>0</v>
          </cell>
          <cell r="E2656">
            <v>0</v>
          </cell>
          <cell r="F2656">
            <v>0</v>
          </cell>
        </row>
        <row r="2657">
          <cell r="A2657" t="str">
            <v>5.1.3.9.03.0000</v>
          </cell>
          <cell r="B2657" t="str">
            <v>IMPUESTOS Y DERECHOS DE IMPORTACIÓN</v>
          </cell>
          <cell r="C2657">
            <v>0</v>
          </cell>
          <cell r="D2657">
            <v>0</v>
          </cell>
          <cell r="E2657">
            <v>0</v>
          </cell>
          <cell r="F2657">
            <v>0</v>
          </cell>
        </row>
        <row r="2658">
          <cell r="A2658" t="str">
            <v>5.1.3.9.04.0000</v>
          </cell>
          <cell r="B2658" t="str">
            <v>SENTENCIAS Y RESOLUCIONES POR AUTORIDAD COMPETENTE</v>
          </cell>
          <cell r="C2658">
            <v>0</v>
          </cell>
          <cell r="D2658">
            <v>325135.84999999998</v>
          </cell>
          <cell r="E2658">
            <v>0</v>
          </cell>
          <cell r="F2658">
            <v>325135.84999999998</v>
          </cell>
        </row>
        <row r="2659">
          <cell r="A2659" t="str">
            <v>5.1.3.9.04.0001</v>
          </cell>
          <cell r="B2659" t="str">
            <v>SENTENCIAS Y RESOLUCIONES POR AUTORIDAD COMPETENTE JUDICIAL</v>
          </cell>
          <cell r="C2659">
            <v>0</v>
          </cell>
          <cell r="D2659">
            <v>325135.84999999998</v>
          </cell>
          <cell r="E2659">
            <v>0</v>
          </cell>
          <cell r="F2659">
            <v>325135.84999999998</v>
          </cell>
        </row>
        <row r="2660">
          <cell r="A2660" t="str">
            <v>5.1.3.9.04.0002</v>
          </cell>
          <cell r="B2660" t="str">
            <v>SENTENCIAS Y RESOLUCIONES POR AUTORIDAD COMPETENTE  INTERNO</v>
          </cell>
          <cell r="C2660">
            <v>0</v>
          </cell>
          <cell r="D2660">
            <v>0</v>
          </cell>
          <cell r="E2660">
            <v>0</v>
          </cell>
          <cell r="F2660">
            <v>0</v>
          </cell>
        </row>
        <row r="2661">
          <cell r="A2661" t="str">
            <v>5.1.3.9.04.0003</v>
          </cell>
          <cell r="B2661" t="str">
            <v>SENTENCIAS Y RESOLUCIONES RECURSOS HUMANOS</v>
          </cell>
          <cell r="C2661">
            <v>0</v>
          </cell>
          <cell r="D2661">
            <v>0</v>
          </cell>
          <cell r="E2661">
            <v>0</v>
          </cell>
          <cell r="F2661">
            <v>0</v>
          </cell>
        </row>
        <row r="2662">
          <cell r="A2662" t="str">
            <v>5.1.3.9.05.0000</v>
          </cell>
          <cell r="B2662" t="str">
            <v>PENAS, MULTAS, ACCESORIOS Y ACTUALIZACIONES</v>
          </cell>
          <cell r="C2662">
            <v>0</v>
          </cell>
          <cell r="D2662">
            <v>5166523.95</v>
          </cell>
          <cell r="E2662">
            <v>0</v>
          </cell>
          <cell r="F2662">
            <v>5166523.95</v>
          </cell>
        </row>
        <row r="2663">
          <cell r="A2663" t="str">
            <v>5.1.3.9.05.0001</v>
          </cell>
          <cell r="B2663" t="str">
            <v>PENAS, MULTAS, ACCESORIOS Y ACTUALIZACIONES</v>
          </cell>
          <cell r="C2663">
            <v>0</v>
          </cell>
          <cell r="D2663">
            <v>31161.49</v>
          </cell>
          <cell r="E2663">
            <v>0</v>
          </cell>
          <cell r="F2663">
            <v>31161.49</v>
          </cell>
        </row>
        <row r="2664">
          <cell r="A2664" t="str">
            <v>5.1.3.9.05.0002</v>
          </cell>
          <cell r="B2664" t="str">
            <v>REINTEGRO Y DEVOLUCIÓN DIVERSOS FONDOS FEDERALES</v>
          </cell>
          <cell r="C2664">
            <v>0</v>
          </cell>
          <cell r="D2664">
            <v>5135362.46</v>
          </cell>
          <cell r="E2664">
            <v>0</v>
          </cell>
          <cell r="F2664">
            <v>5135362.46</v>
          </cell>
        </row>
        <row r="2665">
          <cell r="A2665" t="str">
            <v>5.1.3.9.05.0003</v>
          </cell>
          <cell r="B2665" t="str">
            <v>RECARGOS Y ACTUALIZACIONES IMPUESTOS FEDERALES</v>
          </cell>
          <cell r="C2665">
            <v>0</v>
          </cell>
          <cell r="D2665">
            <v>0</v>
          </cell>
          <cell r="E2665">
            <v>0</v>
          </cell>
          <cell r="F2665">
            <v>0</v>
          </cell>
        </row>
        <row r="2666">
          <cell r="A2666" t="str">
            <v>5.1.3.9.06.0000</v>
          </cell>
          <cell r="B2666" t="str">
            <v>OTROS GASTOS POR RESPONSABILIDADES</v>
          </cell>
          <cell r="C2666">
            <v>0</v>
          </cell>
          <cell r="D2666">
            <v>0</v>
          </cell>
          <cell r="E2666">
            <v>0</v>
          </cell>
          <cell r="F2666">
            <v>0</v>
          </cell>
        </row>
        <row r="2667">
          <cell r="A2667" t="str">
            <v>5.1.3.9.06.0001</v>
          </cell>
          <cell r="B2667" t="str">
            <v>DEDUCIBLES POR ACCIDENTES</v>
          </cell>
          <cell r="C2667">
            <v>0</v>
          </cell>
          <cell r="D2667">
            <v>0</v>
          </cell>
          <cell r="E2667">
            <v>0</v>
          </cell>
          <cell r="F2667">
            <v>0</v>
          </cell>
        </row>
        <row r="2668">
          <cell r="A2668" t="str">
            <v>5.1.3.9.06.0002</v>
          </cell>
          <cell r="B2668" t="str">
            <v>SEGUROS DE RESPONSABILIDAD CIVIL</v>
          </cell>
          <cell r="C2668">
            <v>0</v>
          </cell>
          <cell r="D2668">
            <v>0</v>
          </cell>
          <cell r="E2668">
            <v>0</v>
          </cell>
          <cell r="F2668">
            <v>0</v>
          </cell>
        </row>
        <row r="2669">
          <cell r="A2669" t="str">
            <v>5.1.3.9.06.0003</v>
          </cell>
          <cell r="B2669" t="str">
            <v>SEGUROS DE OBRA DE ARTE</v>
          </cell>
          <cell r="C2669">
            <v>0</v>
          </cell>
          <cell r="D2669">
            <v>0</v>
          </cell>
          <cell r="E2669">
            <v>0</v>
          </cell>
          <cell r="F2669">
            <v>0</v>
          </cell>
        </row>
        <row r="2670">
          <cell r="A2670" t="str">
            <v>5.1.3.9.08.0000</v>
          </cell>
          <cell r="B2670" t="str">
            <v>IMPUESTO SOBRE NÓMINAS Y OTROS QUE SE DERIVEN DE UNA RELACIÓN LABORAL</v>
          </cell>
          <cell r="C2670">
            <v>0</v>
          </cell>
          <cell r="D2670">
            <v>0</v>
          </cell>
          <cell r="E2670">
            <v>0</v>
          </cell>
          <cell r="F2670">
            <v>0</v>
          </cell>
        </row>
        <row r="2671">
          <cell r="A2671" t="str">
            <v>5.1.3.9.08.0001</v>
          </cell>
          <cell r="B2671" t="str">
            <v>IMPUESTO SOBRE NÓMINAS Y OTROS QUE SE DERIVEN DE UNA RELACIÓN LABORAL</v>
          </cell>
          <cell r="C2671">
            <v>0</v>
          </cell>
          <cell r="D2671">
            <v>0</v>
          </cell>
          <cell r="E2671">
            <v>0</v>
          </cell>
          <cell r="F2671">
            <v>0</v>
          </cell>
        </row>
        <row r="2672">
          <cell r="A2672" t="str">
            <v>5.1.3.9.09.0000</v>
          </cell>
          <cell r="B2672" t="str">
            <v>OTROS SERVICIOS GENERALES</v>
          </cell>
          <cell r="C2672">
            <v>0</v>
          </cell>
          <cell r="D2672">
            <v>0</v>
          </cell>
          <cell r="E2672">
            <v>0</v>
          </cell>
          <cell r="F2672">
            <v>0</v>
          </cell>
        </row>
        <row r="2673">
          <cell r="A2673" t="str">
            <v>5.1.3.9.09.0001</v>
          </cell>
          <cell r="B2673" t="str">
            <v>SUSCRIPCIONES Y CUOTAS</v>
          </cell>
          <cell r="C2673">
            <v>0</v>
          </cell>
          <cell r="D2673">
            <v>0</v>
          </cell>
          <cell r="E2673">
            <v>0</v>
          </cell>
          <cell r="F2673">
            <v>0</v>
          </cell>
        </row>
        <row r="2674">
          <cell r="A2674" t="str">
            <v>5.1.3.9.09.0002</v>
          </cell>
          <cell r="B2674" t="str">
            <v>GASTOS DE TRANSICIÓN</v>
          </cell>
          <cell r="C2674">
            <v>0</v>
          </cell>
          <cell r="D2674">
            <v>0</v>
          </cell>
          <cell r="E2674">
            <v>0</v>
          </cell>
          <cell r="F2674">
            <v>0</v>
          </cell>
        </row>
        <row r="2675">
          <cell r="A2675" t="str">
            <v>5.1.3.9.09.0003</v>
          </cell>
          <cell r="B2675" t="str">
            <v>SERVICIO OPERACIÓN GPS</v>
          </cell>
          <cell r="C2675">
            <v>0</v>
          </cell>
          <cell r="D2675">
            <v>0</v>
          </cell>
          <cell r="E2675">
            <v>0</v>
          </cell>
          <cell r="F2675">
            <v>0</v>
          </cell>
        </row>
        <row r="2676">
          <cell r="A2676" t="str">
            <v>5.1.3.9.09.0004</v>
          </cell>
          <cell r="B2676" t="str">
            <v>SERVICIO DE MONITOREO METROPOLITANO</v>
          </cell>
          <cell r="C2676">
            <v>0</v>
          </cell>
          <cell r="D2676">
            <v>0</v>
          </cell>
          <cell r="E2676">
            <v>0</v>
          </cell>
          <cell r="F2676">
            <v>0</v>
          </cell>
        </row>
        <row r="2677">
          <cell r="A2677" t="str">
            <v>5.1.3.9.09.0005</v>
          </cell>
          <cell r="B2677" t="str">
            <v>DIVERSOS SERVICIOS</v>
          </cell>
          <cell r="C2677">
            <v>0</v>
          </cell>
          <cell r="D2677">
            <v>0</v>
          </cell>
          <cell r="E2677">
            <v>0</v>
          </cell>
          <cell r="F2677">
            <v>0</v>
          </cell>
        </row>
        <row r="2678">
          <cell r="A2678" t="str">
            <v>5.1.3.9.09.0006</v>
          </cell>
          <cell r="B2678" t="str">
            <v>CUENTA INTERNA PARA IVA</v>
          </cell>
          <cell r="C2678">
            <v>0</v>
          </cell>
          <cell r="D2678">
            <v>0</v>
          </cell>
          <cell r="E2678">
            <v>0</v>
          </cell>
          <cell r="F2678">
            <v>0</v>
          </cell>
        </row>
        <row r="2679">
          <cell r="A2679" t="str">
            <v>5.1.3.9.09.0007</v>
          </cell>
          <cell r="B2679" t="str">
            <v>REINTEGRO CHEQUES AÑOS ANTERIORES</v>
          </cell>
          <cell r="C2679">
            <v>0</v>
          </cell>
          <cell r="D2679">
            <v>0</v>
          </cell>
          <cell r="E2679">
            <v>0</v>
          </cell>
          <cell r="F2679">
            <v>0</v>
          </cell>
        </row>
        <row r="2680">
          <cell r="A2680" t="str">
            <v>5.1.3.9.09.0008</v>
          </cell>
          <cell r="B2680" t="str">
            <v>MANTENIMIENTO DE VÍAS PÚBLICA</v>
          </cell>
          <cell r="C2680">
            <v>0</v>
          </cell>
          <cell r="D2680">
            <v>0</v>
          </cell>
          <cell r="E2680">
            <v>0</v>
          </cell>
          <cell r="F2680">
            <v>0</v>
          </cell>
        </row>
        <row r="2681">
          <cell r="A2681" t="str">
            <v>5.1.3.9.09.0009</v>
          </cell>
          <cell r="B2681" t="str">
            <v>CUENTA INTERNA PARA IEPS</v>
          </cell>
          <cell r="C2681">
            <v>0</v>
          </cell>
          <cell r="D2681">
            <v>0</v>
          </cell>
          <cell r="E2681">
            <v>0</v>
          </cell>
          <cell r="F2681">
            <v>0</v>
          </cell>
        </row>
        <row r="2682">
          <cell r="A2682" t="str">
            <v>5.1.3.9.09.0010</v>
          </cell>
          <cell r="B2682" t="str">
            <v>DEVOLUCIÓN  CONTRIBUCIONES EJERCICIOS ANTERIORES</v>
          </cell>
          <cell r="C2682">
            <v>0</v>
          </cell>
          <cell r="D2682">
            <v>0</v>
          </cell>
          <cell r="E2682">
            <v>0</v>
          </cell>
          <cell r="F2682">
            <v>0</v>
          </cell>
        </row>
        <row r="2683">
          <cell r="A2683" t="str">
            <v>5.1.3.9.09.0011</v>
          </cell>
          <cell r="B2683" t="str">
            <v>REINTEGRO DE RECURSOS FEDERALES</v>
          </cell>
          <cell r="C2683">
            <v>0</v>
          </cell>
          <cell r="D2683">
            <v>0</v>
          </cell>
          <cell r="E2683">
            <v>0</v>
          </cell>
          <cell r="F2683">
            <v>0</v>
          </cell>
        </row>
        <row r="2684">
          <cell r="A2684" t="str">
            <v>5.2.0.0.00.0000</v>
          </cell>
          <cell r="B2684" t="str">
            <v>TRANSFERENCIAS, ASIGNACIONES, SUBSIDIOS Y OTRAS AYUDAS</v>
          </cell>
          <cell r="C2684">
            <v>0</v>
          </cell>
          <cell r="D2684">
            <v>53230141.649999999</v>
          </cell>
          <cell r="E2684">
            <v>22250</v>
          </cell>
          <cell r="F2684">
            <v>53207891.649999999</v>
          </cell>
        </row>
        <row r="2685">
          <cell r="A2685" t="str">
            <v>5.2.1.0.00.0000</v>
          </cell>
          <cell r="B2685" t="str">
            <v>TRANSFERENCIAS INTERNAS Y ASIGNACIONES AL SECTOR PÚBLICO</v>
          </cell>
          <cell r="C2685">
            <v>0</v>
          </cell>
          <cell r="D2685">
            <v>0</v>
          </cell>
          <cell r="E2685">
            <v>0</v>
          </cell>
          <cell r="F2685">
            <v>0</v>
          </cell>
        </row>
        <row r="2686">
          <cell r="A2686" t="str">
            <v>5.2.1.1.00.0000</v>
          </cell>
          <cell r="B2686" t="str">
            <v>ASIGNACIONES AL SECTOR PÚBLICO</v>
          </cell>
          <cell r="C2686">
            <v>0</v>
          </cell>
          <cell r="D2686">
            <v>0</v>
          </cell>
          <cell r="E2686">
            <v>0</v>
          </cell>
          <cell r="F2686">
            <v>0</v>
          </cell>
        </row>
        <row r="2687">
          <cell r="A2687" t="str">
            <v>5.2.1.1.01.0000</v>
          </cell>
          <cell r="B2687" t="str">
            <v>ASIGNACIONES AL SECTOR PÚBLICO</v>
          </cell>
          <cell r="C2687">
            <v>0</v>
          </cell>
          <cell r="D2687">
            <v>0</v>
          </cell>
          <cell r="E2687">
            <v>0</v>
          </cell>
          <cell r="F2687">
            <v>0</v>
          </cell>
        </row>
        <row r="2688">
          <cell r="A2688" t="str">
            <v>5.2.1.2.00.0000</v>
          </cell>
          <cell r="B2688" t="str">
            <v>TRANSFERENCIAS INTERNAS AL SECTOR PÚBLICO</v>
          </cell>
          <cell r="C2688">
            <v>0</v>
          </cell>
          <cell r="D2688">
            <v>0</v>
          </cell>
          <cell r="E2688">
            <v>0</v>
          </cell>
          <cell r="F2688">
            <v>0</v>
          </cell>
        </row>
        <row r="2689">
          <cell r="A2689" t="str">
            <v>5.2.1.2.01.0000</v>
          </cell>
          <cell r="B2689" t="str">
            <v>TRANSFERENCIAS INTERNAS AL SECTOR PÚBLICO</v>
          </cell>
          <cell r="C2689">
            <v>0</v>
          </cell>
          <cell r="D2689">
            <v>0</v>
          </cell>
          <cell r="E2689">
            <v>0</v>
          </cell>
          <cell r="F2689">
            <v>0</v>
          </cell>
        </row>
        <row r="2690">
          <cell r="A2690" t="str">
            <v>5.2.1.2.01.0001</v>
          </cell>
          <cell r="B2690" t="str">
            <v>TRANSFERENCIAS INTERNAS AL SECTOR PÚBLICO</v>
          </cell>
          <cell r="C2690">
            <v>0</v>
          </cell>
          <cell r="D2690">
            <v>0</v>
          </cell>
          <cell r="E2690">
            <v>0</v>
          </cell>
          <cell r="F2690">
            <v>0</v>
          </cell>
        </row>
        <row r="2691">
          <cell r="A2691" t="str">
            <v>5.2.2.0.00.0000</v>
          </cell>
          <cell r="B2691" t="str">
            <v>TRANSFERENCIAS AL RESTO DEL SECTOR PÚBLICO</v>
          </cell>
          <cell r="C2691">
            <v>0</v>
          </cell>
          <cell r="D2691">
            <v>4084453.31</v>
          </cell>
          <cell r="E2691">
            <v>0</v>
          </cell>
          <cell r="F2691">
            <v>4084453.31</v>
          </cell>
        </row>
        <row r="2692">
          <cell r="A2692" t="str">
            <v>5.2.2.1.00.0000</v>
          </cell>
          <cell r="B2692" t="str">
            <v>TRANSFERENCIAS A ENTIDADES PARAESTATALES</v>
          </cell>
          <cell r="C2692">
            <v>0</v>
          </cell>
          <cell r="D2692">
            <v>4084453.31</v>
          </cell>
          <cell r="E2692">
            <v>0</v>
          </cell>
          <cell r="F2692">
            <v>4084453.31</v>
          </cell>
        </row>
        <row r="2693">
          <cell r="A2693" t="str">
            <v>5.2.2.1.00.0001</v>
          </cell>
          <cell r="B2693" t="str">
            <v>APORTACIONES AL INSTITUTO DE JUVENTUD</v>
          </cell>
          <cell r="C2693">
            <v>0</v>
          </cell>
          <cell r="D2693">
            <v>1918000</v>
          </cell>
          <cell r="E2693">
            <v>0</v>
          </cell>
          <cell r="F2693">
            <v>1918000</v>
          </cell>
        </row>
        <row r="2694">
          <cell r="A2694" t="str">
            <v>5.2.2.1.00.0002</v>
          </cell>
          <cell r="B2694" t="str">
            <v>APORTACIONES AL INSTITUTO DE MUJER</v>
          </cell>
          <cell r="C2694">
            <v>0</v>
          </cell>
          <cell r="D2694">
            <v>1250000</v>
          </cell>
          <cell r="E2694">
            <v>0</v>
          </cell>
          <cell r="F2694">
            <v>1250000</v>
          </cell>
        </row>
        <row r="2695">
          <cell r="A2695" t="str">
            <v>5.2.2.1.00.0003</v>
          </cell>
          <cell r="B2695" t="str">
            <v>APORTACIONES AL IMPLANC</v>
          </cell>
          <cell r="C2695">
            <v>0</v>
          </cell>
          <cell r="D2695">
            <v>916453.31</v>
          </cell>
          <cell r="E2695">
            <v>0</v>
          </cell>
          <cell r="F2695">
            <v>916453.31</v>
          </cell>
        </row>
        <row r="2696">
          <cell r="A2696" t="str">
            <v>5.2.2.2.00.0000</v>
          </cell>
          <cell r="B2696" t="str">
            <v>TRANSFERENCIAS A ENTIDADES FEDERATIVAS Y MUNICIPIOS</v>
          </cell>
          <cell r="C2696">
            <v>0</v>
          </cell>
          <cell r="D2696">
            <v>0</v>
          </cell>
          <cell r="E2696">
            <v>0</v>
          </cell>
          <cell r="F2696">
            <v>0</v>
          </cell>
        </row>
        <row r="2697">
          <cell r="A2697" t="str">
            <v>5.2.3.0.00.0000</v>
          </cell>
          <cell r="B2697" t="str">
            <v>SUBSIDIOS Y SUBVENCIONES</v>
          </cell>
          <cell r="C2697">
            <v>0</v>
          </cell>
          <cell r="D2697">
            <v>0</v>
          </cell>
          <cell r="E2697">
            <v>0</v>
          </cell>
          <cell r="F2697">
            <v>0</v>
          </cell>
        </row>
        <row r="2698">
          <cell r="A2698" t="str">
            <v>5.2.3.1.00.0000</v>
          </cell>
          <cell r="B2698" t="str">
            <v>SUBSIDIOS</v>
          </cell>
          <cell r="C2698">
            <v>0</v>
          </cell>
          <cell r="D2698">
            <v>0</v>
          </cell>
          <cell r="E2698">
            <v>0</v>
          </cell>
          <cell r="F2698">
            <v>0</v>
          </cell>
        </row>
        <row r="2699">
          <cell r="A2699" t="str">
            <v>5.2.3.1.01.0000</v>
          </cell>
          <cell r="B2699" t="str">
            <v>SUBSIDIOS A LA PRODUCCIÓN</v>
          </cell>
          <cell r="C2699">
            <v>0</v>
          </cell>
          <cell r="D2699">
            <v>0</v>
          </cell>
          <cell r="E2699">
            <v>0</v>
          </cell>
          <cell r="F2699">
            <v>0</v>
          </cell>
        </row>
        <row r="2700">
          <cell r="A2700" t="str">
            <v>5.2.3.1.02.0000</v>
          </cell>
          <cell r="B2700" t="str">
            <v>SUBSIDIOS A LA DISTRIBUCIÓN</v>
          </cell>
          <cell r="C2700">
            <v>0</v>
          </cell>
          <cell r="D2700">
            <v>0</v>
          </cell>
          <cell r="E2700">
            <v>0</v>
          </cell>
          <cell r="F2700">
            <v>0</v>
          </cell>
        </row>
        <row r="2701">
          <cell r="A2701" t="str">
            <v>5.2.3.1.03.0000</v>
          </cell>
          <cell r="B2701" t="str">
            <v>SUBSIDIOS A LA INVERSIÓN</v>
          </cell>
          <cell r="C2701">
            <v>0</v>
          </cell>
          <cell r="D2701">
            <v>0</v>
          </cell>
          <cell r="E2701">
            <v>0</v>
          </cell>
          <cell r="F2701">
            <v>0</v>
          </cell>
        </row>
        <row r="2702">
          <cell r="A2702" t="str">
            <v>5.2.3.1.04.0000</v>
          </cell>
          <cell r="B2702" t="str">
            <v>SUBSIDIOS A LA PRESTACIÓN DE SERVICIOS PÚBLICOS</v>
          </cell>
          <cell r="C2702">
            <v>0</v>
          </cell>
          <cell r="D2702">
            <v>0</v>
          </cell>
          <cell r="E2702">
            <v>0</v>
          </cell>
          <cell r="F2702">
            <v>0</v>
          </cell>
        </row>
        <row r="2703">
          <cell r="A2703" t="str">
            <v>5.2.3.1.05.0000</v>
          </cell>
          <cell r="B2703" t="str">
            <v>SUBSIDIOS PARA CUBRIR DIFERENCIAS EN TASAS DE INTERESES</v>
          </cell>
          <cell r="C2703">
            <v>0</v>
          </cell>
          <cell r="D2703">
            <v>0</v>
          </cell>
          <cell r="E2703">
            <v>0</v>
          </cell>
          <cell r="F2703">
            <v>0</v>
          </cell>
        </row>
        <row r="2704">
          <cell r="A2704" t="str">
            <v>5.2.3.1.05.0001</v>
          </cell>
          <cell r="B2704" t="str">
            <v>SUBSIDIOS PARA CUBRIR DIFERENCIAS EN TASAS DE INTERESES PYMES</v>
          </cell>
          <cell r="C2704">
            <v>0</v>
          </cell>
          <cell r="D2704">
            <v>0</v>
          </cell>
          <cell r="E2704">
            <v>0</v>
          </cell>
          <cell r="F2704">
            <v>0</v>
          </cell>
        </row>
        <row r="2705">
          <cell r="A2705" t="str">
            <v>5.2.3.2.00.0000</v>
          </cell>
          <cell r="B2705" t="str">
            <v>SUBVENCIONES</v>
          </cell>
          <cell r="C2705">
            <v>0</v>
          </cell>
          <cell r="D2705">
            <v>0</v>
          </cell>
          <cell r="E2705">
            <v>0</v>
          </cell>
          <cell r="F2705">
            <v>0</v>
          </cell>
        </row>
        <row r="2706">
          <cell r="A2706" t="str">
            <v>5.2.4.0.00.0000</v>
          </cell>
          <cell r="B2706" t="str">
            <v>AYUDAS SOCIALES</v>
          </cell>
          <cell r="C2706">
            <v>0</v>
          </cell>
          <cell r="D2706">
            <v>18355149.57</v>
          </cell>
          <cell r="E2706">
            <v>20250</v>
          </cell>
          <cell r="F2706">
            <v>18334899.57</v>
          </cell>
        </row>
        <row r="2707">
          <cell r="A2707" t="str">
            <v>5.2.4.1.00.0000</v>
          </cell>
          <cell r="B2707" t="str">
            <v>AYUDAS SOCIALES A PERSONAS</v>
          </cell>
          <cell r="C2707">
            <v>0</v>
          </cell>
          <cell r="D2707">
            <v>18306545.399999999</v>
          </cell>
          <cell r="E2707">
            <v>0</v>
          </cell>
          <cell r="F2707">
            <v>18306545.399999999</v>
          </cell>
        </row>
        <row r="2708">
          <cell r="A2708" t="str">
            <v>5.2.4.1.01.0000</v>
          </cell>
          <cell r="B2708" t="str">
            <v>AYUDAS SOCIALES A PERSONAS</v>
          </cell>
          <cell r="C2708">
            <v>0</v>
          </cell>
          <cell r="D2708">
            <v>18306545.399999999</v>
          </cell>
          <cell r="E2708">
            <v>0</v>
          </cell>
          <cell r="F2708">
            <v>18306545.399999999</v>
          </cell>
        </row>
        <row r="2709">
          <cell r="A2709" t="str">
            <v>5.2.4.1.01.0001</v>
          </cell>
          <cell r="B2709" t="str">
            <v>AYUDAS SOCIALES A PERSONAS</v>
          </cell>
          <cell r="C2709">
            <v>0</v>
          </cell>
          <cell r="D2709">
            <v>0</v>
          </cell>
          <cell r="E2709">
            <v>0</v>
          </cell>
          <cell r="F2709">
            <v>0</v>
          </cell>
        </row>
        <row r="2710">
          <cell r="A2710" t="str">
            <v>5.2.4.1.01.0002</v>
          </cell>
          <cell r="B2710" t="str">
            <v>DESPENSAS A PERSONAS DE ESCASOS RECURSOS</v>
          </cell>
          <cell r="C2710">
            <v>0</v>
          </cell>
          <cell r="D2710">
            <v>0</v>
          </cell>
          <cell r="E2710">
            <v>0</v>
          </cell>
          <cell r="F2710">
            <v>0</v>
          </cell>
        </row>
        <row r="2711">
          <cell r="A2711" t="str">
            <v>5.2.4.1.01.0004</v>
          </cell>
          <cell r="B2711" t="str">
            <v>ATENCIÓN MÉDICA A PERSONAS DE ESCASOS RECURSOS</v>
          </cell>
          <cell r="C2711">
            <v>0</v>
          </cell>
          <cell r="D2711">
            <v>0</v>
          </cell>
          <cell r="E2711">
            <v>0</v>
          </cell>
          <cell r="F2711">
            <v>0</v>
          </cell>
        </row>
        <row r="2712">
          <cell r="A2712" t="str">
            <v>5.2.4.1.01.0005</v>
          </cell>
          <cell r="B2712" t="str">
            <v>APOYO DE ÚTILES ESCOLARES</v>
          </cell>
          <cell r="C2712">
            <v>0</v>
          </cell>
          <cell r="D2712">
            <v>0</v>
          </cell>
          <cell r="E2712">
            <v>0</v>
          </cell>
          <cell r="F2712">
            <v>0</v>
          </cell>
        </row>
        <row r="2713">
          <cell r="A2713" t="str">
            <v>5.2.4.1.01.0006</v>
          </cell>
          <cell r="B2713" t="str">
            <v>APOYOS DIVERSOS</v>
          </cell>
          <cell r="C2713">
            <v>0</v>
          </cell>
          <cell r="D2713">
            <v>18306545.399999999</v>
          </cell>
          <cell r="E2713">
            <v>0</v>
          </cell>
          <cell r="F2713">
            <v>18306545.399999999</v>
          </cell>
        </row>
        <row r="2714">
          <cell r="A2714" t="str">
            <v>5.2.4.1.01.0009</v>
          </cell>
          <cell r="B2714" t="str">
            <v>APOYOS A DEPORTISTAS DESTACADOS</v>
          </cell>
          <cell r="C2714">
            <v>0</v>
          </cell>
          <cell r="D2714">
            <v>0</v>
          </cell>
          <cell r="E2714">
            <v>0</v>
          </cell>
          <cell r="F2714">
            <v>0</v>
          </cell>
        </row>
        <row r="2715">
          <cell r="A2715" t="str">
            <v>5.2.4.1.01.0010</v>
          </cell>
          <cell r="B2715" t="str">
            <v>PRESUPUESTO PARTICIPATIVO</v>
          </cell>
          <cell r="C2715">
            <v>0</v>
          </cell>
          <cell r="D2715">
            <v>0</v>
          </cell>
          <cell r="E2715">
            <v>0</v>
          </cell>
          <cell r="F2715">
            <v>0</v>
          </cell>
        </row>
        <row r="2716">
          <cell r="A2716" t="str">
            <v>5.2.4.2.00.0000</v>
          </cell>
          <cell r="B2716" t="str">
            <v>BECAS</v>
          </cell>
          <cell r="C2716">
            <v>0</v>
          </cell>
          <cell r="D2716">
            <v>0</v>
          </cell>
          <cell r="E2716">
            <v>0</v>
          </cell>
          <cell r="F2716">
            <v>0</v>
          </cell>
        </row>
        <row r="2717">
          <cell r="A2717" t="str">
            <v>5.2.4.2.01.0000</v>
          </cell>
          <cell r="B2717" t="str">
            <v>BECAS Y OTRAS AYUDAS PARA PROGRAMAS DE CAPACITACIÓN</v>
          </cell>
          <cell r="C2717">
            <v>0</v>
          </cell>
          <cell r="D2717">
            <v>0</v>
          </cell>
          <cell r="E2717">
            <v>0</v>
          </cell>
          <cell r="F2717">
            <v>0</v>
          </cell>
        </row>
        <row r="2718">
          <cell r="A2718" t="str">
            <v>5.2.4.2.01.0001</v>
          </cell>
          <cell r="B2718" t="str">
            <v>BECAS Y OTRAS AYUDAS P/PROG. CAPACITACIÓN</v>
          </cell>
          <cell r="C2718">
            <v>0</v>
          </cell>
          <cell r="D2718">
            <v>0</v>
          </cell>
          <cell r="E2718">
            <v>0</v>
          </cell>
          <cell r="F2718">
            <v>0</v>
          </cell>
        </row>
        <row r="2719">
          <cell r="A2719" t="str">
            <v>5.2.4.2.01.0004</v>
          </cell>
          <cell r="B2719" t="str">
            <v>APOYOS ESCOLARES (BECAS) DIF</v>
          </cell>
          <cell r="C2719">
            <v>0</v>
          </cell>
          <cell r="D2719">
            <v>0</v>
          </cell>
          <cell r="E2719">
            <v>0</v>
          </cell>
          <cell r="F2719">
            <v>0</v>
          </cell>
        </row>
        <row r="2720">
          <cell r="A2720" t="str">
            <v>5.2.4.3.00.0000</v>
          </cell>
          <cell r="B2720" t="str">
            <v>AYUDAS SOCIALES A INSTITUCIONES</v>
          </cell>
          <cell r="C2720">
            <v>0</v>
          </cell>
          <cell r="D2720">
            <v>48604.17</v>
          </cell>
          <cell r="E2720">
            <v>20250</v>
          </cell>
          <cell r="F2720">
            <v>28354.17</v>
          </cell>
        </row>
        <row r="2721">
          <cell r="A2721" t="str">
            <v>5.2.4.3.01.0000</v>
          </cell>
          <cell r="B2721" t="str">
            <v>AYUDAS SOCIALES A INSTITUCIONES DE ENSEÑANZA</v>
          </cell>
          <cell r="C2721">
            <v>0</v>
          </cell>
          <cell r="D2721">
            <v>0</v>
          </cell>
          <cell r="E2721">
            <v>0</v>
          </cell>
          <cell r="F2721">
            <v>0</v>
          </cell>
        </row>
        <row r="2722">
          <cell r="A2722" t="str">
            <v>5.2.4.3.01.0001</v>
          </cell>
          <cell r="B2722" t="str">
            <v>APOYOS ECONÓMICOS A INSTITUCIONES DE ENSEÑANZA</v>
          </cell>
          <cell r="C2722">
            <v>0</v>
          </cell>
          <cell r="D2722">
            <v>0</v>
          </cell>
          <cell r="E2722">
            <v>0</v>
          </cell>
          <cell r="F2722">
            <v>0</v>
          </cell>
        </row>
        <row r="2723">
          <cell r="A2723" t="str">
            <v>5.2.4.3.01.0002</v>
          </cell>
          <cell r="B2723" t="str">
            <v>APOYOS EN ESPECIE A INSTITUCIONES DE ENSEÑANZA</v>
          </cell>
          <cell r="C2723">
            <v>0</v>
          </cell>
          <cell r="D2723">
            <v>0</v>
          </cell>
          <cell r="E2723">
            <v>0</v>
          </cell>
          <cell r="F2723">
            <v>0</v>
          </cell>
        </row>
        <row r="2724">
          <cell r="A2724" t="str">
            <v>5.2.4.3.02.0000</v>
          </cell>
          <cell r="B2724" t="str">
            <v>AYUDAS SOCIALES A ACTIVIDADES CIENTÍFICAS O ACADÉMICAS</v>
          </cell>
          <cell r="C2724">
            <v>0</v>
          </cell>
          <cell r="D2724">
            <v>0</v>
          </cell>
          <cell r="E2724">
            <v>0</v>
          </cell>
          <cell r="F2724">
            <v>0</v>
          </cell>
        </row>
        <row r="2725">
          <cell r="A2725" t="str">
            <v>5.2.4.3.03.0000</v>
          </cell>
          <cell r="B2725" t="str">
            <v>AYUDAS SOCIALES A INSTITUCIONES SIN FINES DE LUCRO</v>
          </cell>
          <cell r="C2725">
            <v>0</v>
          </cell>
          <cell r="D2725">
            <v>48604.17</v>
          </cell>
          <cell r="E2725">
            <v>20250</v>
          </cell>
          <cell r="F2725">
            <v>28354.17</v>
          </cell>
        </row>
        <row r="2726">
          <cell r="A2726" t="str">
            <v>5.2.4.3.03.0001</v>
          </cell>
          <cell r="B2726" t="str">
            <v>APORTACIONES A LA CRUZ VERDE</v>
          </cell>
          <cell r="C2726">
            <v>0</v>
          </cell>
          <cell r="D2726">
            <v>0</v>
          </cell>
          <cell r="E2726">
            <v>0</v>
          </cell>
          <cell r="F2726">
            <v>0</v>
          </cell>
        </row>
        <row r="2727">
          <cell r="A2727" t="str">
            <v>5.2.4.3.03.0002</v>
          </cell>
          <cell r="B2727" t="str">
            <v>APORTACIONES A LA CRUZ ROJA</v>
          </cell>
          <cell r="C2727">
            <v>0</v>
          </cell>
          <cell r="D2727">
            <v>0</v>
          </cell>
          <cell r="E2727">
            <v>0</v>
          </cell>
          <cell r="F2727">
            <v>0</v>
          </cell>
        </row>
        <row r="2728">
          <cell r="A2728" t="str">
            <v>5.2.4.3.03.0003</v>
          </cell>
          <cell r="B2728" t="str">
            <v>APORTACIONES A BOMBEROS</v>
          </cell>
          <cell r="C2728">
            <v>0</v>
          </cell>
          <cell r="D2728">
            <v>0</v>
          </cell>
          <cell r="E2728">
            <v>0</v>
          </cell>
          <cell r="F2728">
            <v>0</v>
          </cell>
        </row>
        <row r="2729">
          <cell r="A2729" t="str">
            <v>5.2.4.3.03.0004</v>
          </cell>
          <cell r="B2729" t="str">
            <v>AYUDA SOCIAL  A INSTITUCIONES SIN FINES DE LUCRO</v>
          </cell>
          <cell r="C2729">
            <v>0</v>
          </cell>
          <cell r="D2729">
            <v>48604.17</v>
          </cell>
          <cell r="E2729">
            <v>20250</v>
          </cell>
          <cell r="F2729">
            <v>28354.17</v>
          </cell>
        </row>
        <row r="2730">
          <cell r="A2730" t="str">
            <v>5.2.4.3.03.0005</v>
          </cell>
          <cell r="B2730" t="str">
            <v>APORTACIONES A CENTROS ASISTENCIALES</v>
          </cell>
          <cell r="C2730">
            <v>0</v>
          </cell>
          <cell r="D2730">
            <v>0</v>
          </cell>
          <cell r="E2730">
            <v>0</v>
          </cell>
          <cell r="F2730">
            <v>0</v>
          </cell>
        </row>
        <row r="2731">
          <cell r="A2731" t="str">
            <v>5.2.4.3.03.0006</v>
          </cell>
          <cell r="B2731" t="str">
            <v>APORTACIONES A ASOCIACIONES CIVILES</v>
          </cell>
          <cell r="C2731">
            <v>0</v>
          </cell>
          <cell r="D2731">
            <v>0</v>
          </cell>
          <cell r="E2731">
            <v>0</v>
          </cell>
          <cell r="F2731">
            <v>0</v>
          </cell>
        </row>
        <row r="2732">
          <cell r="A2732" t="str">
            <v>5.2.4.3.04.0000</v>
          </cell>
          <cell r="B2732" t="str">
            <v>AYUDAS SOCIALES A COOPERATIVAS</v>
          </cell>
          <cell r="C2732">
            <v>0</v>
          </cell>
          <cell r="D2732">
            <v>0</v>
          </cell>
          <cell r="E2732">
            <v>0</v>
          </cell>
          <cell r="F2732">
            <v>0</v>
          </cell>
        </row>
        <row r="2733">
          <cell r="A2733" t="str">
            <v>5.2.4.3.05.0000</v>
          </cell>
          <cell r="B2733" t="str">
            <v>AYUDAS SOCIALES A ENTIDADES DE INTERÉS PÚBLICO</v>
          </cell>
          <cell r="C2733">
            <v>0</v>
          </cell>
          <cell r="D2733">
            <v>0</v>
          </cell>
          <cell r="E2733">
            <v>0</v>
          </cell>
          <cell r="F2733">
            <v>0</v>
          </cell>
        </row>
        <row r="2734">
          <cell r="A2734" t="str">
            <v>5.2.4.3.05.0001</v>
          </cell>
          <cell r="B2734" t="str">
            <v>SUBSIDIO DIFERENCIA TASA DE INTERÉS PYMES</v>
          </cell>
          <cell r="C2734">
            <v>0</v>
          </cell>
          <cell r="D2734">
            <v>0</v>
          </cell>
          <cell r="E2734">
            <v>0</v>
          </cell>
          <cell r="F2734">
            <v>0</v>
          </cell>
        </row>
        <row r="2735">
          <cell r="A2735" t="str">
            <v>5.2.4.4.00.0000</v>
          </cell>
          <cell r="B2735" t="str">
            <v>AYUDAS SOCIALES POR DESASTRES NATURALES Y OTROS SINIESTROS</v>
          </cell>
          <cell r="C2735">
            <v>0</v>
          </cell>
          <cell r="D2735">
            <v>0</v>
          </cell>
          <cell r="E2735">
            <v>0</v>
          </cell>
          <cell r="F2735">
            <v>0</v>
          </cell>
        </row>
        <row r="2736">
          <cell r="A2736" t="str">
            <v>5.2.4.4.01.0000</v>
          </cell>
          <cell r="B2736" t="str">
            <v>AYUDAS SOCIALES POR DESASTRES NATURALES Y OTROS SINIESTROS</v>
          </cell>
          <cell r="C2736">
            <v>0</v>
          </cell>
          <cell r="D2736">
            <v>0</v>
          </cell>
          <cell r="E2736">
            <v>0</v>
          </cell>
          <cell r="F2736">
            <v>0</v>
          </cell>
        </row>
        <row r="2737">
          <cell r="A2737" t="str">
            <v>5.2.4.4.01.0001</v>
          </cell>
          <cell r="B2737" t="str">
            <v>APORTACIÓN AL FONDEN</v>
          </cell>
          <cell r="C2737">
            <v>0</v>
          </cell>
          <cell r="D2737">
            <v>0</v>
          </cell>
          <cell r="E2737">
            <v>0</v>
          </cell>
          <cell r="F2737">
            <v>0</v>
          </cell>
        </row>
        <row r="2738">
          <cell r="A2738" t="str">
            <v>5.2.4.4.01.0002</v>
          </cell>
          <cell r="B2738" t="str">
            <v>APOYOS POR SINIESTROS</v>
          </cell>
          <cell r="C2738">
            <v>0</v>
          </cell>
          <cell r="D2738">
            <v>0</v>
          </cell>
          <cell r="E2738">
            <v>0</v>
          </cell>
          <cell r="F2738">
            <v>0</v>
          </cell>
        </row>
        <row r="2739">
          <cell r="A2739" t="str">
            <v>5.2.5.0.00.0000</v>
          </cell>
          <cell r="B2739" t="str">
            <v>PENSIONES Y JUBILACIONES</v>
          </cell>
          <cell r="C2739">
            <v>0</v>
          </cell>
          <cell r="D2739">
            <v>27040538.77</v>
          </cell>
          <cell r="E2739">
            <v>2000</v>
          </cell>
          <cell r="F2739">
            <v>27038538.77</v>
          </cell>
        </row>
        <row r="2740">
          <cell r="A2740" t="str">
            <v>5.2.5.1.00.0000</v>
          </cell>
          <cell r="B2740" t="str">
            <v>PENSIONES</v>
          </cell>
          <cell r="C2740">
            <v>0</v>
          </cell>
          <cell r="D2740">
            <v>6137099.75</v>
          </cell>
          <cell r="E2740">
            <v>0</v>
          </cell>
          <cell r="F2740">
            <v>6137099.75</v>
          </cell>
        </row>
        <row r="2741">
          <cell r="A2741" t="str">
            <v>5.2.5.1.01.0000</v>
          </cell>
          <cell r="B2741" t="str">
            <v>PENSIONES</v>
          </cell>
          <cell r="C2741">
            <v>0</v>
          </cell>
          <cell r="D2741">
            <v>6137099.75</v>
          </cell>
          <cell r="E2741">
            <v>0</v>
          </cell>
          <cell r="F2741">
            <v>6137099.75</v>
          </cell>
        </row>
        <row r="2742">
          <cell r="A2742" t="str">
            <v>5.2.5.1.01.0001</v>
          </cell>
          <cell r="B2742" t="str">
            <v>PENSIONES</v>
          </cell>
          <cell r="C2742">
            <v>0</v>
          </cell>
          <cell r="D2742">
            <v>5328174.75</v>
          </cell>
          <cell r="E2742">
            <v>0</v>
          </cell>
          <cell r="F2742">
            <v>5328174.75</v>
          </cell>
        </row>
        <row r="2743">
          <cell r="A2743" t="str">
            <v>5.2.5.1.01.0002</v>
          </cell>
          <cell r="B2743" t="str">
            <v>BONOS DE DESPENSA PENSIONADOS</v>
          </cell>
          <cell r="C2743">
            <v>0</v>
          </cell>
          <cell r="D2743">
            <v>0</v>
          </cell>
          <cell r="E2743">
            <v>0</v>
          </cell>
          <cell r="F2743">
            <v>0</v>
          </cell>
        </row>
        <row r="2744">
          <cell r="A2744" t="str">
            <v>5.2.5.1.01.0003</v>
          </cell>
          <cell r="B2744" t="str">
            <v>AGUINALDO PENSIONADOS</v>
          </cell>
          <cell r="C2744">
            <v>0</v>
          </cell>
          <cell r="D2744">
            <v>0</v>
          </cell>
          <cell r="E2744">
            <v>0</v>
          </cell>
          <cell r="F2744">
            <v>0</v>
          </cell>
        </row>
        <row r="2745">
          <cell r="A2745" t="str">
            <v>5.2.5.1.01.0004</v>
          </cell>
          <cell r="B2745" t="str">
            <v>PRIMA VACACIONAL PENSIONADOS</v>
          </cell>
          <cell r="C2745">
            <v>0</v>
          </cell>
          <cell r="D2745">
            <v>0</v>
          </cell>
          <cell r="E2745">
            <v>0</v>
          </cell>
          <cell r="F2745">
            <v>0</v>
          </cell>
        </row>
        <row r="2746">
          <cell r="A2746" t="str">
            <v>5.2.5.1.01.0005</v>
          </cell>
          <cell r="B2746" t="str">
            <v>OTRAS PRESTACIONES DE PENSIONADOS</v>
          </cell>
          <cell r="C2746">
            <v>0</v>
          </cell>
          <cell r="D2746">
            <v>808925</v>
          </cell>
          <cell r="E2746">
            <v>0</v>
          </cell>
          <cell r="F2746">
            <v>808925</v>
          </cell>
        </row>
        <row r="2747">
          <cell r="A2747" t="str">
            <v>5.2.5.1.01.0007</v>
          </cell>
          <cell r="B2747" t="str">
            <v>AYUDA PARA EDUCACIÓN PENSIONADOS</v>
          </cell>
          <cell r="C2747">
            <v>0</v>
          </cell>
          <cell r="D2747">
            <v>0</v>
          </cell>
          <cell r="E2747">
            <v>0</v>
          </cell>
          <cell r="F2747">
            <v>0</v>
          </cell>
        </row>
        <row r="2748">
          <cell r="A2748" t="str">
            <v>5.2.5.1.01.0008</v>
          </cell>
          <cell r="B2748" t="str">
            <v>LIQUIDACIONES PENSIONADOS</v>
          </cell>
          <cell r="C2748">
            <v>0</v>
          </cell>
          <cell r="D2748">
            <v>0</v>
          </cell>
          <cell r="E2748">
            <v>0</v>
          </cell>
          <cell r="F2748">
            <v>0</v>
          </cell>
        </row>
        <row r="2749">
          <cell r="A2749" t="str">
            <v>5.2.5.1.01.0009</v>
          </cell>
          <cell r="B2749" t="str">
            <v>BONO ANUAL ESPÍRITU DE SERVICIO PENSIONADOS</v>
          </cell>
          <cell r="C2749">
            <v>0</v>
          </cell>
          <cell r="D2749">
            <v>0</v>
          </cell>
          <cell r="E2749">
            <v>0</v>
          </cell>
          <cell r="F2749">
            <v>0</v>
          </cell>
        </row>
        <row r="2750">
          <cell r="A2750" t="str">
            <v>5.2.5.1.01.0010</v>
          </cell>
          <cell r="B2750" t="str">
            <v>BONO ANUAL FIRMA CONTRATO CLAÚSULAS 56-1 PENSIONADOS</v>
          </cell>
          <cell r="C2750">
            <v>0</v>
          </cell>
          <cell r="D2750">
            <v>0</v>
          </cell>
          <cell r="E2750">
            <v>0</v>
          </cell>
          <cell r="F2750">
            <v>0</v>
          </cell>
        </row>
        <row r="2751">
          <cell r="A2751" t="str">
            <v>5.2.5.1.01.0011</v>
          </cell>
          <cell r="B2751" t="str">
            <v>BONO ANUAL FIRMA CONTRATO CLAÚSULAS 56-2 PENSIONADOS</v>
          </cell>
          <cell r="C2751">
            <v>0</v>
          </cell>
          <cell r="D2751">
            <v>0</v>
          </cell>
          <cell r="E2751">
            <v>0</v>
          </cell>
          <cell r="F2751">
            <v>0</v>
          </cell>
        </row>
        <row r="2752">
          <cell r="A2752" t="str">
            <v>5.2.5.1.01.0012</v>
          </cell>
          <cell r="B2752" t="str">
            <v>BONO INCENTIVO DICIEMBRE 2018 PENSIONADOS</v>
          </cell>
          <cell r="C2752">
            <v>0</v>
          </cell>
          <cell r="D2752">
            <v>0</v>
          </cell>
          <cell r="E2752">
            <v>0</v>
          </cell>
          <cell r="F2752">
            <v>0</v>
          </cell>
        </row>
        <row r="2753">
          <cell r="A2753" t="str">
            <v>5.2.5.2.00.0000</v>
          </cell>
          <cell r="B2753" t="str">
            <v>JUBILACIONES</v>
          </cell>
          <cell r="C2753">
            <v>0</v>
          </cell>
          <cell r="D2753">
            <v>20900710.91</v>
          </cell>
          <cell r="E2753">
            <v>2000</v>
          </cell>
          <cell r="F2753">
            <v>20898710.91</v>
          </cell>
        </row>
        <row r="2754">
          <cell r="A2754" t="str">
            <v>5.2.5.2.01.0000</v>
          </cell>
          <cell r="B2754" t="str">
            <v>JUBILACIONES</v>
          </cell>
          <cell r="C2754">
            <v>0</v>
          </cell>
          <cell r="D2754">
            <v>20900710.91</v>
          </cell>
          <cell r="E2754">
            <v>2000</v>
          </cell>
          <cell r="F2754">
            <v>20898710.91</v>
          </cell>
        </row>
        <row r="2755">
          <cell r="A2755" t="str">
            <v>5.2.5.2.01.0001</v>
          </cell>
          <cell r="B2755" t="str">
            <v>JUBILACIONES</v>
          </cell>
          <cell r="C2755">
            <v>0</v>
          </cell>
          <cell r="D2755">
            <v>18243505.91</v>
          </cell>
          <cell r="E2755">
            <v>2000</v>
          </cell>
          <cell r="F2755">
            <v>18241505.91</v>
          </cell>
        </row>
        <row r="2756">
          <cell r="A2756" t="str">
            <v>5.2.5.2.01.0002</v>
          </cell>
          <cell r="B2756" t="str">
            <v>BONOS DE DESPENSA JUBILADOS</v>
          </cell>
          <cell r="C2756">
            <v>0</v>
          </cell>
          <cell r="D2756">
            <v>0</v>
          </cell>
          <cell r="E2756">
            <v>0</v>
          </cell>
          <cell r="F2756">
            <v>0</v>
          </cell>
        </row>
        <row r="2757">
          <cell r="A2757" t="str">
            <v>5.2.5.2.01.0003</v>
          </cell>
          <cell r="B2757" t="str">
            <v>AGUINALDO JUBILADOS</v>
          </cell>
          <cell r="C2757">
            <v>0</v>
          </cell>
          <cell r="D2757">
            <v>0</v>
          </cell>
          <cell r="E2757">
            <v>0</v>
          </cell>
          <cell r="F2757">
            <v>0</v>
          </cell>
        </row>
        <row r="2758">
          <cell r="A2758" t="str">
            <v>5.2.5.2.01.0004</v>
          </cell>
          <cell r="B2758" t="str">
            <v>PRIMA VACACIONAL JUBILADOS</v>
          </cell>
          <cell r="C2758">
            <v>0</v>
          </cell>
          <cell r="D2758">
            <v>0</v>
          </cell>
          <cell r="E2758">
            <v>0</v>
          </cell>
          <cell r="F2758">
            <v>0</v>
          </cell>
        </row>
        <row r="2759">
          <cell r="A2759" t="str">
            <v>5.2.5.2.01.0005</v>
          </cell>
          <cell r="B2759" t="str">
            <v>OTRAS PRESTACIONES A JUBILADOS</v>
          </cell>
          <cell r="C2759">
            <v>0</v>
          </cell>
          <cell r="D2759">
            <v>2657205</v>
          </cell>
          <cell r="E2759">
            <v>0</v>
          </cell>
          <cell r="F2759">
            <v>2657205</v>
          </cell>
        </row>
        <row r="2760">
          <cell r="A2760" t="str">
            <v>5.2.5.2.01.0007</v>
          </cell>
          <cell r="B2760" t="str">
            <v>AYUDA PARA EDUCACIÓN JUBILADOS</v>
          </cell>
          <cell r="C2760">
            <v>0</v>
          </cell>
          <cell r="D2760">
            <v>0</v>
          </cell>
          <cell r="E2760">
            <v>0</v>
          </cell>
          <cell r="F2760">
            <v>0</v>
          </cell>
        </row>
        <row r="2761">
          <cell r="A2761" t="str">
            <v>5.2.5.2.01.0009</v>
          </cell>
          <cell r="B2761" t="str">
            <v>BONO ANUAL ESPÍRITU DE SERVICIO JUBILADOS</v>
          </cell>
          <cell r="C2761">
            <v>0</v>
          </cell>
          <cell r="D2761">
            <v>0</v>
          </cell>
          <cell r="E2761">
            <v>0</v>
          </cell>
          <cell r="F2761">
            <v>0</v>
          </cell>
        </row>
        <row r="2762">
          <cell r="A2762" t="str">
            <v>5.2.5.2.01.0010</v>
          </cell>
          <cell r="B2762" t="str">
            <v>BONO ANUAL FIRMA CONTRATO CLAÚSULA 56-1 JUBILADOS</v>
          </cell>
          <cell r="C2762">
            <v>0</v>
          </cell>
          <cell r="D2762">
            <v>0</v>
          </cell>
          <cell r="E2762">
            <v>0</v>
          </cell>
          <cell r="F2762">
            <v>0</v>
          </cell>
        </row>
        <row r="2763">
          <cell r="A2763" t="str">
            <v>5.2.5.2.01.0011</v>
          </cell>
          <cell r="B2763" t="str">
            <v>BONO ANUAL FIRMA CONTRATO CLAÚSULA 56-2 JUBILADOS</v>
          </cell>
          <cell r="C2763">
            <v>0</v>
          </cell>
          <cell r="D2763">
            <v>0</v>
          </cell>
          <cell r="E2763">
            <v>0</v>
          </cell>
          <cell r="F2763">
            <v>0</v>
          </cell>
        </row>
        <row r="2764">
          <cell r="A2764" t="str">
            <v>5.2.5.2.01.0012</v>
          </cell>
          <cell r="B2764" t="str">
            <v>BONO INCENTIVO DICIEMBRE 2018 JUBILADOS</v>
          </cell>
          <cell r="C2764">
            <v>0</v>
          </cell>
          <cell r="D2764">
            <v>0</v>
          </cell>
          <cell r="E2764">
            <v>0</v>
          </cell>
          <cell r="F2764">
            <v>0</v>
          </cell>
        </row>
        <row r="2765">
          <cell r="A2765" t="str">
            <v>5.2.5.9.00.0000</v>
          </cell>
          <cell r="B2765" t="str">
            <v>OTRAS PENSIONES Y JUBILACIONES</v>
          </cell>
          <cell r="C2765">
            <v>0</v>
          </cell>
          <cell r="D2765">
            <v>2728.11</v>
          </cell>
          <cell r="E2765">
            <v>0</v>
          </cell>
          <cell r="F2765">
            <v>2728.11</v>
          </cell>
        </row>
        <row r="2766">
          <cell r="A2766" t="str">
            <v>5.2.5.9.01.0000</v>
          </cell>
          <cell r="B2766" t="str">
            <v>OTRAS PENSIONES Y JUBILACIONES</v>
          </cell>
          <cell r="C2766">
            <v>0</v>
          </cell>
          <cell r="D2766">
            <v>2728.11</v>
          </cell>
          <cell r="E2766">
            <v>0</v>
          </cell>
          <cell r="F2766">
            <v>2728.11</v>
          </cell>
        </row>
        <row r="2767">
          <cell r="A2767" t="str">
            <v>5.2.5.9.01.0001</v>
          </cell>
          <cell r="B2767" t="str">
            <v>OTRAS PENSIONES Y JUBILACIONES</v>
          </cell>
          <cell r="C2767">
            <v>0</v>
          </cell>
          <cell r="D2767">
            <v>0</v>
          </cell>
          <cell r="E2767">
            <v>0</v>
          </cell>
          <cell r="F2767">
            <v>0</v>
          </cell>
        </row>
        <row r="2768">
          <cell r="A2768" t="str">
            <v>5.2.5.9.01.0002</v>
          </cell>
          <cell r="B2768" t="str">
            <v>PRESTACIÓN ISPT PENSIONADOS Y JUBILADOS</v>
          </cell>
          <cell r="C2768">
            <v>0</v>
          </cell>
          <cell r="D2768">
            <v>2728.11</v>
          </cell>
          <cell r="E2768">
            <v>0</v>
          </cell>
          <cell r="F2768">
            <v>2728.11</v>
          </cell>
        </row>
        <row r="2769">
          <cell r="A2769" t="str">
            <v>5.2.6.0.00.0000</v>
          </cell>
          <cell r="B2769" t="str">
            <v>TRANSFERENCIAS A FIDEICOMISOS, MANDATOS Y CONTRATOS ANÁLOGOS</v>
          </cell>
          <cell r="C2769">
            <v>0</v>
          </cell>
          <cell r="D2769">
            <v>3750000</v>
          </cell>
          <cell r="E2769">
            <v>0</v>
          </cell>
          <cell r="F2769">
            <v>3750000</v>
          </cell>
        </row>
        <row r="2770">
          <cell r="A2770" t="str">
            <v>5.2.6.1.00.0000</v>
          </cell>
          <cell r="B2770" t="str">
            <v>TRANSFERENCIAS A FIDEICOMISOS, MANDATOS Y CONTRATOS ANÁLOGOS DEL GOBIERNO</v>
          </cell>
          <cell r="C2770">
            <v>0</v>
          </cell>
          <cell r="D2770">
            <v>0</v>
          </cell>
          <cell r="E2770">
            <v>0</v>
          </cell>
          <cell r="F2770">
            <v>0</v>
          </cell>
        </row>
        <row r="2771">
          <cell r="A2771" t="str">
            <v>5.2.6.1.01.0000</v>
          </cell>
          <cell r="B2771" t="str">
            <v>TRANSFERENCIAS A FIDEICOMISOS DEL PODER EJECUTIVO</v>
          </cell>
          <cell r="C2771">
            <v>0</v>
          </cell>
          <cell r="D2771">
            <v>0</v>
          </cell>
          <cell r="E2771">
            <v>0</v>
          </cell>
          <cell r="F2771">
            <v>0</v>
          </cell>
        </row>
        <row r="2772">
          <cell r="A2772" t="str">
            <v>5.2.6.1.02.0000</v>
          </cell>
          <cell r="B2772" t="str">
            <v>TRANSFERENCIAS A FIDEICOMISOS DEL PODER LEGISLATIVO</v>
          </cell>
          <cell r="C2772">
            <v>0</v>
          </cell>
          <cell r="D2772">
            <v>0</v>
          </cell>
          <cell r="E2772">
            <v>0</v>
          </cell>
          <cell r="F2772">
            <v>0</v>
          </cell>
        </row>
        <row r="2773">
          <cell r="A2773" t="str">
            <v>5.2.6.1.03.0000</v>
          </cell>
          <cell r="B2773" t="str">
            <v>TRANSFERENCIAS A FIDEICOMISOS DEL PODER JUDICIAL</v>
          </cell>
          <cell r="C2773">
            <v>0</v>
          </cell>
          <cell r="D2773">
            <v>0</v>
          </cell>
          <cell r="E2773">
            <v>0</v>
          </cell>
          <cell r="F2773">
            <v>0</v>
          </cell>
        </row>
        <row r="2774">
          <cell r="A2774" t="str">
            <v>5.2.6.2.00.0000</v>
          </cell>
          <cell r="B2774" t="str">
            <v>TRANSFERENCIAS A FIDEICOMISOS, MANDATOS Y CONTRATOS ANÁLOGOS A ENTIDADES PARAESTATALES</v>
          </cell>
          <cell r="C2774">
            <v>0</v>
          </cell>
          <cell r="D2774">
            <v>3750000</v>
          </cell>
          <cell r="E2774">
            <v>0</v>
          </cell>
          <cell r="F2774">
            <v>3750000</v>
          </cell>
        </row>
        <row r="2775">
          <cell r="A2775" t="str">
            <v>5.2.6.2.01.0000</v>
          </cell>
          <cell r="B2775" t="str">
            <v>TRANSFERENCIAS A FIDEICOMISOS PÚBLICOS DE ENTIDADES PARAESTATALES NO EMPRESARIALES Y NO FINANCIERAS</v>
          </cell>
          <cell r="C2775">
            <v>0</v>
          </cell>
          <cell r="D2775">
            <v>3750000</v>
          </cell>
          <cell r="E2775">
            <v>0</v>
          </cell>
          <cell r="F2775">
            <v>3750000</v>
          </cell>
        </row>
        <row r="2776">
          <cell r="A2776" t="str">
            <v>5.2.6.2.01.0001</v>
          </cell>
          <cell r="B2776" t="str">
            <v>TRANSFERENCIAS A FIDEICOMISOS DE ENTIDAD</v>
          </cell>
          <cell r="C2776">
            <v>0</v>
          </cell>
          <cell r="D2776">
            <v>0</v>
          </cell>
          <cell r="E2776">
            <v>0</v>
          </cell>
          <cell r="F2776">
            <v>0</v>
          </cell>
        </row>
        <row r="2777">
          <cell r="A2777" t="str">
            <v>5.2.6.2.01.0002</v>
          </cell>
          <cell r="B2777" t="str">
            <v>FIDEICOMISO LA GRAN CIUDAD (F-BP417)</v>
          </cell>
          <cell r="C2777">
            <v>0</v>
          </cell>
          <cell r="D2777">
            <v>3750000</v>
          </cell>
          <cell r="E2777">
            <v>0</v>
          </cell>
          <cell r="F2777">
            <v>3750000</v>
          </cell>
        </row>
        <row r="2778">
          <cell r="A2778" t="str">
            <v>5.2.6.2.01.0003</v>
          </cell>
          <cell r="B2778" t="str">
            <v>FIDEICOMISO FIDEMEJORA  (BP4917)</v>
          </cell>
          <cell r="C2778">
            <v>0</v>
          </cell>
          <cell r="D2778">
            <v>0</v>
          </cell>
          <cell r="E2778">
            <v>0</v>
          </cell>
          <cell r="F2778">
            <v>0</v>
          </cell>
        </row>
        <row r="2779">
          <cell r="A2779" t="str">
            <v>5.2.6.2.01.0004</v>
          </cell>
          <cell r="B2779" t="str">
            <v>FIDEICOMISO DISTRITO TEC</v>
          </cell>
          <cell r="C2779">
            <v>0</v>
          </cell>
          <cell r="D2779">
            <v>0</v>
          </cell>
          <cell r="E2779">
            <v>0</v>
          </cell>
          <cell r="F2779">
            <v>0</v>
          </cell>
        </row>
        <row r="2780">
          <cell r="A2780" t="str">
            <v>5.2.6.2.02.0000</v>
          </cell>
          <cell r="B2780" t="str">
            <v>TRANSFERENCIAS A FIDEICOMISOS PÚBLICOS DE ENTIDADES PARAESTATALES EMPRESARIALES Y NO FINANCIERAS</v>
          </cell>
          <cell r="C2780">
            <v>0</v>
          </cell>
          <cell r="D2780">
            <v>0</v>
          </cell>
          <cell r="E2780">
            <v>0</v>
          </cell>
          <cell r="F2780">
            <v>0</v>
          </cell>
        </row>
        <row r="2781">
          <cell r="A2781" t="str">
            <v>5.2.6.2.03.0000</v>
          </cell>
          <cell r="B2781" t="str">
            <v>TRANSFERENCIAS A FIDEICOMISOS DE INSTITUCIONES PÚBLICAS FINANCIERAS</v>
          </cell>
          <cell r="C2781">
            <v>0</v>
          </cell>
          <cell r="D2781">
            <v>0</v>
          </cell>
          <cell r="E2781">
            <v>0</v>
          </cell>
          <cell r="F2781">
            <v>0</v>
          </cell>
        </row>
        <row r="2782">
          <cell r="A2782" t="str">
            <v>5.2.7.0.00.0000</v>
          </cell>
          <cell r="B2782" t="str">
            <v>TRANSFERENCIAS A LA SEGURIDAD SOCIAL</v>
          </cell>
          <cell r="C2782">
            <v>0</v>
          </cell>
          <cell r="D2782">
            <v>0</v>
          </cell>
          <cell r="E2782">
            <v>0</v>
          </cell>
          <cell r="F2782">
            <v>0</v>
          </cell>
        </row>
        <row r="2783">
          <cell r="A2783" t="str">
            <v>5.2.7.1.00.0000</v>
          </cell>
          <cell r="B2783" t="str">
            <v>TRANSFERENCIAS POR OBLIGACIONES DE LEY</v>
          </cell>
          <cell r="C2783">
            <v>0</v>
          </cell>
          <cell r="D2783">
            <v>0</v>
          </cell>
          <cell r="E2783">
            <v>0</v>
          </cell>
          <cell r="F2783">
            <v>0</v>
          </cell>
        </row>
        <row r="2784">
          <cell r="A2784" t="str">
            <v>5.2.8.0.00.0000</v>
          </cell>
          <cell r="B2784" t="str">
            <v>DONATIVOS</v>
          </cell>
          <cell r="C2784">
            <v>0</v>
          </cell>
          <cell r="D2784">
            <v>0</v>
          </cell>
          <cell r="E2784">
            <v>0</v>
          </cell>
          <cell r="F2784">
            <v>0</v>
          </cell>
        </row>
        <row r="2785">
          <cell r="A2785" t="str">
            <v>5.2.8.1.00.0000</v>
          </cell>
          <cell r="B2785" t="str">
            <v>DONATIVOS A INSTITUCIONES SIN FINES DE LUCRO</v>
          </cell>
          <cell r="C2785">
            <v>0</v>
          </cell>
          <cell r="D2785">
            <v>0</v>
          </cell>
          <cell r="E2785">
            <v>0</v>
          </cell>
          <cell r="F2785">
            <v>0</v>
          </cell>
        </row>
        <row r="2786">
          <cell r="A2786" t="str">
            <v>5.2.8.2.00.0000</v>
          </cell>
          <cell r="B2786" t="str">
            <v>DONATIVOS A ENTIDADES FEDERATIVAS Y MUNICIPIOS</v>
          </cell>
          <cell r="C2786">
            <v>0</v>
          </cell>
          <cell r="D2786">
            <v>0</v>
          </cell>
          <cell r="E2786">
            <v>0</v>
          </cell>
          <cell r="F2786">
            <v>0</v>
          </cell>
        </row>
        <row r="2787">
          <cell r="A2787" t="str">
            <v>5.2.8.3.00.0000</v>
          </cell>
          <cell r="B2787" t="str">
            <v>DONATIVOS A FIDEICOMISO, MANDATOS Y CONTRATOS ANÁLOGOS PRIVADOS</v>
          </cell>
          <cell r="C2787">
            <v>0</v>
          </cell>
          <cell r="D2787">
            <v>0</v>
          </cell>
          <cell r="E2787">
            <v>0</v>
          </cell>
          <cell r="F2787">
            <v>0</v>
          </cell>
        </row>
        <row r="2788">
          <cell r="A2788" t="str">
            <v>5.2.8.4.00.0000</v>
          </cell>
          <cell r="B2788" t="str">
            <v>DONATIVOS A FIDEICOMISO, MANDATOS Y CONTRATOS ANÁLOGOS ESTATALES</v>
          </cell>
          <cell r="C2788">
            <v>0</v>
          </cell>
          <cell r="D2788">
            <v>0</v>
          </cell>
          <cell r="E2788">
            <v>0</v>
          </cell>
          <cell r="F2788">
            <v>0</v>
          </cell>
        </row>
        <row r="2789">
          <cell r="A2789" t="str">
            <v>5.2.8.5.00.0000</v>
          </cell>
          <cell r="B2789" t="str">
            <v>DONATIVOS INTERNACIONALES</v>
          </cell>
          <cell r="C2789">
            <v>0</v>
          </cell>
          <cell r="D2789">
            <v>0</v>
          </cell>
          <cell r="E2789">
            <v>0</v>
          </cell>
          <cell r="F2789">
            <v>0</v>
          </cell>
        </row>
        <row r="2790">
          <cell r="A2790" t="str">
            <v>5.2.9.0.00.0000</v>
          </cell>
          <cell r="B2790" t="str">
            <v>TRANSFERENCIAS AL EXTERIOR</v>
          </cell>
          <cell r="C2790">
            <v>0</v>
          </cell>
          <cell r="D2790">
            <v>0</v>
          </cell>
          <cell r="E2790">
            <v>0</v>
          </cell>
          <cell r="F2790">
            <v>0</v>
          </cell>
        </row>
        <row r="2791">
          <cell r="A2791" t="str">
            <v>5.2.9.1.00.0000</v>
          </cell>
          <cell r="B2791" t="str">
            <v>TRANSFERENCIAS AL EXTERIOR A GOBIERNOS EXTRANJEROS Y ORGANISMOS INTERNACIONALES</v>
          </cell>
          <cell r="C2791">
            <v>0</v>
          </cell>
          <cell r="D2791">
            <v>0</v>
          </cell>
          <cell r="E2791">
            <v>0</v>
          </cell>
          <cell r="F2791">
            <v>0</v>
          </cell>
        </row>
        <row r="2792">
          <cell r="A2792" t="str">
            <v>5.2.9.1.01.0000</v>
          </cell>
          <cell r="B2792" t="str">
            <v>TRANSFERENCIAS PARA GOBIERNOS EXTRANJEROS</v>
          </cell>
          <cell r="C2792">
            <v>0</v>
          </cell>
          <cell r="D2792">
            <v>0</v>
          </cell>
          <cell r="E2792">
            <v>0</v>
          </cell>
          <cell r="F2792">
            <v>0</v>
          </cell>
        </row>
        <row r="2793">
          <cell r="A2793" t="str">
            <v>5.2.9.1.02.0000</v>
          </cell>
          <cell r="B2793" t="str">
            <v>TRANSFERENCIAS PARA ORGANISMOS INTERNACIONALES</v>
          </cell>
          <cell r="C2793">
            <v>0</v>
          </cell>
          <cell r="D2793">
            <v>0</v>
          </cell>
          <cell r="E2793">
            <v>0</v>
          </cell>
          <cell r="F2793">
            <v>0</v>
          </cell>
        </row>
        <row r="2794">
          <cell r="A2794" t="str">
            <v>5.2.9.2.00.0000</v>
          </cell>
          <cell r="B2794" t="str">
            <v>TRANSFERENCIAS AL SECTOR PRIVADO EXTERNO</v>
          </cell>
          <cell r="C2794">
            <v>0</v>
          </cell>
          <cell r="D2794">
            <v>0</v>
          </cell>
          <cell r="E2794">
            <v>0</v>
          </cell>
          <cell r="F2794">
            <v>0</v>
          </cell>
        </row>
        <row r="2795">
          <cell r="A2795" t="str">
            <v>5.2.9.2.01.0000</v>
          </cell>
          <cell r="B2795" t="str">
            <v>TRANSFERENCIAS PARA EL SECTOR PRIVADO EXTERNO</v>
          </cell>
          <cell r="C2795">
            <v>0</v>
          </cell>
          <cell r="D2795">
            <v>0</v>
          </cell>
          <cell r="E2795">
            <v>0</v>
          </cell>
          <cell r="F2795">
            <v>0</v>
          </cell>
        </row>
        <row r="2796">
          <cell r="A2796" t="str">
            <v>5.3.0.0.00.0000</v>
          </cell>
          <cell r="B2796" t="str">
            <v>PARTICIPACIONES Y APORTACIONES</v>
          </cell>
          <cell r="C2796">
            <v>0</v>
          </cell>
          <cell r="D2796">
            <v>1945277.75</v>
          </cell>
          <cell r="E2796">
            <v>0</v>
          </cell>
          <cell r="F2796">
            <v>1945277.75</v>
          </cell>
        </row>
        <row r="2797">
          <cell r="A2797" t="str">
            <v>5.3.1.0.00.0000</v>
          </cell>
          <cell r="B2797" t="str">
            <v>PARTICIPACIONES</v>
          </cell>
          <cell r="C2797">
            <v>0</v>
          </cell>
          <cell r="D2797">
            <v>0</v>
          </cell>
          <cell r="E2797">
            <v>0</v>
          </cell>
          <cell r="F2797">
            <v>0</v>
          </cell>
        </row>
        <row r="2798">
          <cell r="A2798" t="str">
            <v>5.3.1.1.00.0000</v>
          </cell>
          <cell r="B2798" t="str">
            <v>PARTICIPACIONES DE LA FEDERACIÓN A ENTIDADES FEDERATIVAS Y MUNICIPIOS</v>
          </cell>
          <cell r="C2798">
            <v>0</v>
          </cell>
          <cell r="D2798">
            <v>0</v>
          </cell>
          <cell r="E2798">
            <v>0</v>
          </cell>
          <cell r="F2798">
            <v>0</v>
          </cell>
        </row>
        <row r="2799">
          <cell r="A2799" t="str">
            <v>5.3.1.2.00.0000</v>
          </cell>
          <cell r="B2799" t="str">
            <v>PARTICIPACIONES DE LAS  ENTIDADES FEDERATIVAS A LOS MUNICIPIOS</v>
          </cell>
          <cell r="C2799">
            <v>0</v>
          </cell>
          <cell r="D2799">
            <v>0</v>
          </cell>
          <cell r="E2799">
            <v>0</v>
          </cell>
          <cell r="F2799">
            <v>0</v>
          </cell>
        </row>
        <row r="2800">
          <cell r="A2800" t="str">
            <v>5.3.2.0.00.0000</v>
          </cell>
          <cell r="B2800" t="str">
            <v>APORTACIONES</v>
          </cell>
          <cell r="C2800">
            <v>0</v>
          </cell>
          <cell r="D2800">
            <v>0</v>
          </cell>
          <cell r="E2800">
            <v>0</v>
          </cell>
          <cell r="F2800">
            <v>0</v>
          </cell>
        </row>
        <row r="2801">
          <cell r="A2801" t="str">
            <v>5.3.2.1.00.0000</v>
          </cell>
          <cell r="B2801" t="str">
            <v>APORTACIONES DE LA FEDERACIÓN A ENTIDADES FEDERATIVAS Y MUNICIPIOS</v>
          </cell>
          <cell r="C2801">
            <v>0</v>
          </cell>
          <cell r="D2801">
            <v>0</v>
          </cell>
          <cell r="E2801">
            <v>0</v>
          </cell>
          <cell r="F2801">
            <v>0</v>
          </cell>
        </row>
        <row r="2802">
          <cell r="A2802" t="str">
            <v>5.3.2.2.00.0000</v>
          </cell>
          <cell r="B2802" t="str">
            <v>APORTACIONES DE LAS ENTIDADES FEDERATIVAS A LOS MUNICIPIOS</v>
          </cell>
          <cell r="C2802">
            <v>0</v>
          </cell>
          <cell r="D2802">
            <v>0</v>
          </cell>
          <cell r="E2802">
            <v>0</v>
          </cell>
          <cell r="F2802">
            <v>0</v>
          </cell>
        </row>
        <row r="2803">
          <cell r="A2803" t="str">
            <v>5.3.3.0.00.0000</v>
          </cell>
          <cell r="B2803" t="str">
            <v>CONVENIOS</v>
          </cell>
          <cell r="C2803">
            <v>0</v>
          </cell>
          <cell r="D2803">
            <v>1945277.75</v>
          </cell>
          <cell r="E2803">
            <v>0</v>
          </cell>
          <cell r="F2803">
            <v>1945277.75</v>
          </cell>
        </row>
        <row r="2804">
          <cell r="A2804" t="str">
            <v>5.3.3.1.00.0000</v>
          </cell>
          <cell r="B2804" t="str">
            <v>CONVENIOS DE REASIGNACIÓN</v>
          </cell>
          <cell r="C2804">
            <v>0</v>
          </cell>
          <cell r="D2804">
            <v>0</v>
          </cell>
          <cell r="E2804">
            <v>0</v>
          </cell>
          <cell r="F2804">
            <v>0</v>
          </cell>
        </row>
        <row r="2805">
          <cell r="A2805" t="str">
            <v>5.3.3.1.01.0000</v>
          </cell>
          <cell r="B2805" t="str">
            <v>CONVENIOS DE REASIGNACIÓN</v>
          </cell>
          <cell r="C2805">
            <v>0</v>
          </cell>
          <cell r="D2805">
            <v>0</v>
          </cell>
          <cell r="E2805">
            <v>0</v>
          </cell>
          <cell r="F2805">
            <v>0</v>
          </cell>
        </row>
        <row r="2806">
          <cell r="A2806" t="str">
            <v>5.3.3.1.01.0001</v>
          </cell>
          <cell r="B2806" t="str">
            <v>CONVENIOS DE REASIGNACIÓN</v>
          </cell>
          <cell r="C2806">
            <v>0</v>
          </cell>
          <cell r="D2806">
            <v>0</v>
          </cell>
          <cell r="E2806">
            <v>0</v>
          </cell>
          <cell r="F2806">
            <v>0</v>
          </cell>
        </row>
        <row r="2807">
          <cell r="A2807" t="str">
            <v>5.3.3.1.01.0002</v>
          </cell>
          <cell r="B2807" t="str">
            <v>PROG. CONARTE -CONACULTA Y MTY</v>
          </cell>
          <cell r="C2807">
            <v>0</v>
          </cell>
          <cell r="D2807">
            <v>0</v>
          </cell>
          <cell r="E2807">
            <v>0</v>
          </cell>
          <cell r="F2807">
            <v>0</v>
          </cell>
        </row>
        <row r="2808">
          <cell r="A2808" t="str">
            <v>5.3.3.2.00.0000</v>
          </cell>
          <cell r="B2808" t="str">
            <v>CONVENIOS DE DESCENTRALIZACIÓN Y OTROS</v>
          </cell>
          <cell r="C2808">
            <v>0</v>
          </cell>
          <cell r="D2808">
            <v>1945277.75</v>
          </cell>
          <cell r="E2808">
            <v>0</v>
          </cell>
          <cell r="F2808">
            <v>1945277.75</v>
          </cell>
        </row>
        <row r="2809">
          <cell r="A2809" t="str">
            <v>5.3.3.2.01.0000</v>
          </cell>
          <cell r="B2809" t="str">
            <v>CONVENIOS DE DESCENTRALIZACIÓN Y OTROS</v>
          </cell>
          <cell r="C2809">
            <v>0</v>
          </cell>
          <cell r="D2809">
            <v>1945277.75</v>
          </cell>
          <cell r="E2809">
            <v>0</v>
          </cell>
          <cell r="F2809">
            <v>1945277.75</v>
          </cell>
        </row>
        <row r="2810">
          <cell r="A2810" t="str">
            <v>5.3.3.2.01.0001</v>
          </cell>
          <cell r="B2810" t="str">
            <v>PROGRAMA PYMES Y PYMES Y REGIOMONTANAS</v>
          </cell>
          <cell r="C2810">
            <v>0</v>
          </cell>
          <cell r="D2810">
            <v>0</v>
          </cell>
          <cell r="E2810">
            <v>0</v>
          </cell>
          <cell r="F2810">
            <v>0</v>
          </cell>
        </row>
        <row r="2811">
          <cell r="A2811" t="str">
            <v>5.3.3.2.01.0002</v>
          </cell>
          <cell r="B2811" t="str">
            <v>CONVENIO CONTROL VEHICULAR</v>
          </cell>
          <cell r="C2811">
            <v>0</v>
          </cell>
          <cell r="D2811">
            <v>1945277.75</v>
          </cell>
          <cell r="E2811">
            <v>0</v>
          </cell>
          <cell r="F2811">
            <v>1945277.75</v>
          </cell>
        </row>
        <row r="2812">
          <cell r="A2812" t="str">
            <v>5.3.3.2.01.0003</v>
          </cell>
          <cell r="B2812" t="str">
            <v>CONVENIO CUARTEL SEDENA</v>
          </cell>
          <cell r="C2812">
            <v>0</v>
          </cell>
          <cell r="D2812">
            <v>0</v>
          </cell>
          <cell r="E2812">
            <v>0</v>
          </cell>
          <cell r="F2812">
            <v>0</v>
          </cell>
        </row>
        <row r="2813">
          <cell r="A2813" t="str">
            <v>5.4.0.0.00.0000</v>
          </cell>
          <cell r="B2813" t="str">
            <v>INTERESES, COMISIONES Y OTROS GASTOS DE DEUDA PÚBLICA</v>
          </cell>
          <cell r="C2813">
            <v>0</v>
          </cell>
          <cell r="D2813">
            <v>15692206.890000001</v>
          </cell>
          <cell r="E2813">
            <v>0</v>
          </cell>
          <cell r="F2813">
            <v>15692206.890000001</v>
          </cell>
        </row>
        <row r="2814">
          <cell r="A2814" t="str">
            <v>5.4.1.0.00.0000</v>
          </cell>
          <cell r="B2814" t="str">
            <v>INTERESES DE DEUDA PÚBLICA</v>
          </cell>
          <cell r="C2814">
            <v>0</v>
          </cell>
          <cell r="D2814">
            <v>15692206.890000001</v>
          </cell>
          <cell r="E2814">
            <v>0</v>
          </cell>
          <cell r="F2814">
            <v>15692206.890000001</v>
          </cell>
        </row>
        <row r="2815">
          <cell r="A2815" t="str">
            <v>5.4.1.1.00.0000</v>
          </cell>
          <cell r="B2815" t="str">
            <v>INTERESES DE DEUDA PÚBLICA INTERNA</v>
          </cell>
          <cell r="C2815">
            <v>0</v>
          </cell>
          <cell r="D2815">
            <v>15692206.890000001</v>
          </cell>
          <cell r="E2815">
            <v>0</v>
          </cell>
          <cell r="F2815">
            <v>15692206.890000001</v>
          </cell>
        </row>
        <row r="2816">
          <cell r="A2816" t="str">
            <v>5.4.1.1.01.0000</v>
          </cell>
          <cell r="B2816" t="str">
            <v>INTERESES DE DEUDA PÚBLICA INTERNA CON INSTITUCIONES DE CRÉDITO</v>
          </cell>
          <cell r="C2816">
            <v>0</v>
          </cell>
          <cell r="D2816">
            <v>15692206.890000001</v>
          </cell>
          <cell r="E2816">
            <v>0</v>
          </cell>
          <cell r="F2816">
            <v>15692206.890000001</v>
          </cell>
        </row>
        <row r="2817">
          <cell r="A2817" t="str">
            <v>5.4.1.1.01.0001</v>
          </cell>
          <cell r="B2817" t="str">
            <v>INTERESES DEL CRÉDITO CON BANOBRAS</v>
          </cell>
          <cell r="C2817">
            <v>0</v>
          </cell>
          <cell r="D2817">
            <v>0</v>
          </cell>
          <cell r="E2817">
            <v>0</v>
          </cell>
          <cell r="F2817">
            <v>0</v>
          </cell>
        </row>
        <row r="2818">
          <cell r="A2818" t="str">
            <v>5.4.1.1.01.0002</v>
          </cell>
          <cell r="B2818" t="str">
            <v>INTERESES DEL CRÉDITO CON BANCA DEL BAJÍO</v>
          </cell>
          <cell r="C2818">
            <v>0</v>
          </cell>
          <cell r="D2818">
            <v>0</v>
          </cell>
          <cell r="E2818">
            <v>0</v>
          </cell>
          <cell r="F2818">
            <v>0</v>
          </cell>
        </row>
        <row r="2819">
          <cell r="A2819" t="str">
            <v>5.4.1.1.01.0003</v>
          </cell>
          <cell r="B2819" t="str">
            <v>INTERESES DEL CRÉDITO CON BBVA</v>
          </cell>
          <cell r="C2819">
            <v>0</v>
          </cell>
          <cell r="D2819">
            <v>0</v>
          </cell>
          <cell r="E2819">
            <v>0</v>
          </cell>
          <cell r="F2819">
            <v>0</v>
          </cell>
        </row>
        <row r="2820">
          <cell r="A2820" t="str">
            <v>5.4.1.1.01.0004</v>
          </cell>
          <cell r="B2820" t="str">
            <v>INTERESES DEL CRÉDITO CON BANCO AFIRME</v>
          </cell>
          <cell r="C2820">
            <v>0</v>
          </cell>
          <cell r="D2820">
            <v>0</v>
          </cell>
          <cell r="E2820">
            <v>0</v>
          </cell>
          <cell r="F2820">
            <v>0</v>
          </cell>
        </row>
        <row r="2821">
          <cell r="A2821" t="str">
            <v>5.4.1.1.01.0005</v>
          </cell>
          <cell r="B2821" t="str">
            <v>INTERESES DEL CRÉDITO CON INTERACCIONES</v>
          </cell>
          <cell r="C2821">
            <v>0</v>
          </cell>
          <cell r="D2821">
            <v>0</v>
          </cell>
          <cell r="E2821">
            <v>0</v>
          </cell>
          <cell r="F2821">
            <v>0</v>
          </cell>
        </row>
        <row r="2822">
          <cell r="A2822" t="str">
            <v>5.4.1.1.01.0006</v>
          </cell>
          <cell r="B2822" t="str">
            <v>INTERESES DEL CRÉDITO CON BANORTE</v>
          </cell>
          <cell r="C2822">
            <v>0</v>
          </cell>
          <cell r="D2822">
            <v>0</v>
          </cell>
          <cell r="E2822">
            <v>0</v>
          </cell>
          <cell r="F2822">
            <v>0</v>
          </cell>
        </row>
        <row r="2823">
          <cell r="A2823" t="str">
            <v>5.4.1.1.01.0007</v>
          </cell>
          <cell r="B2823" t="str">
            <v>INTERESES REFINANCIAMIENTO 2016 BANOBRAS</v>
          </cell>
          <cell r="C2823">
            <v>0</v>
          </cell>
          <cell r="D2823">
            <v>6890285.4900000002</v>
          </cell>
          <cell r="E2823">
            <v>0</v>
          </cell>
          <cell r="F2823">
            <v>6890285.4900000002</v>
          </cell>
        </row>
        <row r="2824">
          <cell r="A2824" t="str">
            <v>5.4.1.1.01.0008</v>
          </cell>
          <cell r="B2824" t="str">
            <v>INTERESES FINANCIAMIIENTO 2016 BBVA BANCOMER</v>
          </cell>
          <cell r="C2824">
            <v>0</v>
          </cell>
          <cell r="D2824">
            <v>5246330.4800000004</v>
          </cell>
          <cell r="E2824">
            <v>0</v>
          </cell>
          <cell r="F2824">
            <v>5246330.4800000004</v>
          </cell>
        </row>
        <row r="2825">
          <cell r="A2825" t="str">
            <v>5.4.1.1.01.0009</v>
          </cell>
          <cell r="B2825" t="str">
            <v>REFINANCIAMIENTO 2016 BBVA BANCOMER</v>
          </cell>
          <cell r="C2825">
            <v>0</v>
          </cell>
          <cell r="D2825">
            <v>3334941.59</v>
          </cell>
          <cell r="E2825">
            <v>0</v>
          </cell>
          <cell r="F2825">
            <v>3334941.59</v>
          </cell>
        </row>
        <row r="2826">
          <cell r="A2826" t="str">
            <v>5.4.1.1.01.0010</v>
          </cell>
          <cell r="B2826" t="str">
            <v>REFINANCIAMIENTO 2016 BANOBRAS</v>
          </cell>
          <cell r="C2826">
            <v>0</v>
          </cell>
          <cell r="D2826">
            <v>220649.33</v>
          </cell>
          <cell r="E2826">
            <v>0</v>
          </cell>
          <cell r="F2826">
            <v>220649.33</v>
          </cell>
        </row>
        <row r="2827">
          <cell r="A2827" t="str">
            <v>5.4.1.1.02.0000</v>
          </cell>
          <cell r="B2827" t="str">
            <v>INTERESES DERIVADOS DE COLOCACIÓN DE TÍTULOS Y VALORES</v>
          </cell>
          <cell r="C2827">
            <v>0</v>
          </cell>
          <cell r="D2827">
            <v>0</v>
          </cell>
          <cell r="E2827">
            <v>0</v>
          </cell>
          <cell r="F2827">
            <v>0</v>
          </cell>
        </row>
        <row r="2828">
          <cell r="A2828" t="str">
            <v>5.4.1.1.03.0000</v>
          </cell>
          <cell r="B2828" t="str">
            <v>INTERESES POR ARRENDAMIENTOS FINANCIEROS NACIONALES</v>
          </cell>
          <cell r="C2828">
            <v>0</v>
          </cell>
          <cell r="D2828">
            <v>0</v>
          </cell>
          <cell r="E2828">
            <v>0</v>
          </cell>
          <cell r="F2828">
            <v>0</v>
          </cell>
        </row>
        <row r="2829">
          <cell r="A2829" t="str">
            <v>5.4.1.2.00.0000</v>
          </cell>
          <cell r="B2829" t="str">
            <v>INTERESES DE DEUDA PÚBLICA EXTERNA</v>
          </cell>
          <cell r="C2829">
            <v>0</v>
          </cell>
          <cell r="D2829">
            <v>0</v>
          </cell>
          <cell r="E2829">
            <v>0</v>
          </cell>
          <cell r="F2829">
            <v>0</v>
          </cell>
        </row>
        <row r="2830">
          <cell r="A2830" t="str">
            <v>5.4.2.0.00.0000</v>
          </cell>
          <cell r="B2830" t="str">
            <v>COMISIONES DE DEUDA PÚBLICA</v>
          </cell>
          <cell r="C2830">
            <v>0</v>
          </cell>
          <cell r="D2830">
            <v>0</v>
          </cell>
          <cell r="E2830">
            <v>0</v>
          </cell>
          <cell r="F2830">
            <v>0</v>
          </cell>
        </row>
        <row r="2831">
          <cell r="A2831" t="str">
            <v>5.4.2.1.00.0000</v>
          </cell>
          <cell r="B2831" t="str">
            <v>COMISIONES DE DEUDA PÚBLICA INTERNA</v>
          </cell>
          <cell r="C2831">
            <v>0</v>
          </cell>
          <cell r="D2831">
            <v>0</v>
          </cell>
          <cell r="E2831">
            <v>0</v>
          </cell>
          <cell r="F2831">
            <v>0</v>
          </cell>
        </row>
        <row r="2832">
          <cell r="A2832" t="str">
            <v>5.4.2.1.01.0000</v>
          </cell>
          <cell r="B2832" t="str">
            <v>COMISIONES DE DEUDA PÚBLICA INTERNA</v>
          </cell>
          <cell r="C2832">
            <v>0</v>
          </cell>
          <cell r="D2832">
            <v>0</v>
          </cell>
          <cell r="E2832">
            <v>0</v>
          </cell>
          <cell r="F2832">
            <v>0</v>
          </cell>
        </row>
        <row r="2833">
          <cell r="A2833" t="str">
            <v>5.4.2.1.01.0001</v>
          </cell>
          <cell r="B2833" t="str">
            <v>COMISIONES DE DEUDA PÚBLICA INTERNA</v>
          </cell>
          <cell r="C2833">
            <v>0</v>
          </cell>
          <cell r="D2833">
            <v>0</v>
          </cell>
          <cell r="E2833">
            <v>0</v>
          </cell>
          <cell r="F2833">
            <v>0</v>
          </cell>
        </row>
        <row r="2834">
          <cell r="A2834" t="str">
            <v>5.4.2.2.00.0000</v>
          </cell>
          <cell r="B2834" t="str">
            <v>COMISIONES DE DEUDA PÚBLICA EXTERNA</v>
          </cell>
          <cell r="C2834">
            <v>0</v>
          </cell>
          <cell r="D2834">
            <v>0</v>
          </cell>
          <cell r="E2834">
            <v>0</v>
          </cell>
          <cell r="F2834">
            <v>0</v>
          </cell>
        </row>
        <row r="2835">
          <cell r="A2835" t="str">
            <v>5.4.3.0.00.0000</v>
          </cell>
          <cell r="B2835" t="str">
            <v>GASTOS DE DEUDA PÚBLICA</v>
          </cell>
          <cell r="C2835">
            <v>0</v>
          </cell>
          <cell r="D2835">
            <v>0</v>
          </cell>
          <cell r="E2835">
            <v>0</v>
          </cell>
          <cell r="F2835">
            <v>0</v>
          </cell>
        </row>
        <row r="2836">
          <cell r="A2836" t="str">
            <v>5.4.3.1.00.0000</v>
          </cell>
          <cell r="B2836" t="str">
            <v>GASTOS DE DEUDA PÚBLICA INTERNA</v>
          </cell>
          <cell r="C2836">
            <v>0</v>
          </cell>
          <cell r="D2836">
            <v>0</v>
          </cell>
          <cell r="E2836">
            <v>0</v>
          </cell>
          <cell r="F2836">
            <v>0</v>
          </cell>
        </row>
        <row r="2837">
          <cell r="A2837" t="str">
            <v>5.4.3.1.01.0000</v>
          </cell>
          <cell r="B2837" t="str">
            <v>GASTOS DE DEUDA PÚBLICA INTERNA</v>
          </cell>
          <cell r="C2837">
            <v>0</v>
          </cell>
          <cell r="D2837">
            <v>0</v>
          </cell>
          <cell r="E2837">
            <v>0</v>
          </cell>
          <cell r="F2837">
            <v>0</v>
          </cell>
        </row>
        <row r="2838">
          <cell r="A2838" t="str">
            <v>5.4.3.1.01.0001</v>
          </cell>
          <cell r="B2838" t="str">
            <v>GASTOS DE DEUDA PÚBLICA INTERNA</v>
          </cell>
          <cell r="C2838">
            <v>0</v>
          </cell>
          <cell r="D2838">
            <v>0</v>
          </cell>
          <cell r="E2838">
            <v>0</v>
          </cell>
          <cell r="F2838">
            <v>0</v>
          </cell>
        </row>
        <row r="2839">
          <cell r="A2839" t="str">
            <v>5.4.3.2.00.0000</v>
          </cell>
          <cell r="B2839" t="str">
            <v>GASTOS DEUDA PÚBLICA EXTERNA</v>
          </cell>
          <cell r="C2839">
            <v>0</v>
          </cell>
          <cell r="D2839">
            <v>0</v>
          </cell>
          <cell r="E2839">
            <v>0</v>
          </cell>
          <cell r="F2839">
            <v>0</v>
          </cell>
        </row>
        <row r="2840">
          <cell r="A2840" t="str">
            <v>5.4.4.0.00.0000</v>
          </cell>
          <cell r="B2840" t="str">
            <v>COSTO POR COBERTURAS</v>
          </cell>
          <cell r="C2840">
            <v>0</v>
          </cell>
          <cell r="D2840">
            <v>0</v>
          </cell>
          <cell r="E2840">
            <v>0</v>
          </cell>
          <cell r="F2840">
            <v>0</v>
          </cell>
        </row>
        <row r="2841">
          <cell r="A2841" t="str">
            <v>5.4.4.1.00.0000</v>
          </cell>
          <cell r="B2841" t="str">
            <v>COSTO POR COBERTURAS</v>
          </cell>
          <cell r="C2841">
            <v>0</v>
          </cell>
          <cell r="D2841">
            <v>0</v>
          </cell>
          <cell r="E2841">
            <v>0</v>
          </cell>
          <cell r="F2841">
            <v>0</v>
          </cell>
        </row>
        <row r="2842">
          <cell r="A2842" t="str">
            <v>5.4.4.1.01.0000</v>
          </cell>
          <cell r="B2842" t="str">
            <v>COSTO POR COBERTURA DE DEUDA PÚBLICA INTERNA</v>
          </cell>
          <cell r="C2842">
            <v>0</v>
          </cell>
          <cell r="D2842">
            <v>0</v>
          </cell>
          <cell r="E2842">
            <v>0</v>
          </cell>
          <cell r="F2842">
            <v>0</v>
          </cell>
        </row>
        <row r="2843">
          <cell r="A2843" t="str">
            <v>5.4.5.0.00.0000</v>
          </cell>
          <cell r="B2843" t="str">
            <v>APOYOS FINANCIEROS</v>
          </cell>
          <cell r="C2843">
            <v>0</v>
          </cell>
          <cell r="D2843">
            <v>0</v>
          </cell>
          <cell r="E2843">
            <v>0</v>
          </cell>
          <cell r="F2843">
            <v>0</v>
          </cell>
        </row>
        <row r="2844">
          <cell r="A2844" t="str">
            <v>5.4.5.1.00.0000</v>
          </cell>
          <cell r="B2844" t="str">
            <v>APOYOS FINANCIEROS A INTERMEDIARIOS</v>
          </cell>
          <cell r="C2844">
            <v>0</v>
          </cell>
          <cell r="D2844">
            <v>0</v>
          </cell>
          <cell r="E2844">
            <v>0</v>
          </cell>
          <cell r="F2844">
            <v>0</v>
          </cell>
        </row>
        <row r="2845">
          <cell r="A2845" t="str">
            <v>5.4.5.1.01.0000</v>
          </cell>
          <cell r="B2845" t="str">
            <v>APOYOS A INTERMEDIARIOS FINANCIEROS</v>
          </cell>
          <cell r="C2845">
            <v>0</v>
          </cell>
          <cell r="D2845">
            <v>0</v>
          </cell>
          <cell r="E2845">
            <v>0</v>
          </cell>
          <cell r="F2845">
            <v>0</v>
          </cell>
        </row>
        <row r="2846">
          <cell r="A2846" t="str">
            <v>5.4.5.2.00.0000</v>
          </cell>
          <cell r="B2846" t="str">
            <v>APOYO FINANCIEROS A AHORRADORES Y DEUDORES DEL SISTEMA FINANCIERO NACIONAL</v>
          </cell>
          <cell r="C2846">
            <v>0</v>
          </cell>
          <cell r="D2846">
            <v>0</v>
          </cell>
          <cell r="E2846">
            <v>0</v>
          </cell>
          <cell r="F2846">
            <v>0</v>
          </cell>
        </row>
        <row r="2847">
          <cell r="A2847" t="str">
            <v>5.4.5.2.01.0000</v>
          </cell>
          <cell r="B2847" t="str">
            <v>APOYO FINANCIEROS A AHORRADORES Y DEUDORES DEL SISTEMA FINANCIERO NACIONAL</v>
          </cell>
          <cell r="C2847">
            <v>0</v>
          </cell>
          <cell r="D2847">
            <v>0</v>
          </cell>
          <cell r="E2847">
            <v>0</v>
          </cell>
          <cell r="F2847">
            <v>0</v>
          </cell>
        </row>
        <row r="2848">
          <cell r="A2848" t="str">
            <v>5.5.0.0.00.0000</v>
          </cell>
          <cell r="B2848" t="str">
            <v>OTROS GASTOS Y PÉRDIDAS EXTRAORDINARIAS</v>
          </cell>
          <cell r="C2848">
            <v>0</v>
          </cell>
          <cell r="D2848">
            <v>27360008.170000002</v>
          </cell>
          <cell r="E2848">
            <v>50218.44</v>
          </cell>
          <cell r="F2848">
            <v>27309789.73</v>
          </cell>
        </row>
        <row r="2849">
          <cell r="A2849" t="str">
            <v>5.5.1.0.00.0000</v>
          </cell>
          <cell r="B2849" t="str">
            <v>ESTIMACIONES, DEPRECIACIONES, DETERIOROS, OBSOLESCENCIA Y AMORTIZACIONES</v>
          </cell>
          <cell r="C2849">
            <v>0</v>
          </cell>
          <cell r="D2849">
            <v>27360008.170000002</v>
          </cell>
          <cell r="E2849">
            <v>50218.44</v>
          </cell>
          <cell r="F2849">
            <v>27309789.73</v>
          </cell>
        </row>
        <row r="2850">
          <cell r="A2850" t="str">
            <v>5.5.1.1.00.0000</v>
          </cell>
          <cell r="B2850" t="str">
            <v>ESTIMACIONES POR PÉRDIDA O DETERIORO DE ACTIVOS CIRCULANTES</v>
          </cell>
          <cell r="C2850">
            <v>0</v>
          </cell>
          <cell r="D2850">
            <v>0</v>
          </cell>
          <cell r="E2850">
            <v>0</v>
          </cell>
          <cell r="F2850">
            <v>0</v>
          </cell>
        </row>
        <row r="2851">
          <cell r="A2851" t="str">
            <v>5.5.1.1.01.0000</v>
          </cell>
          <cell r="B2851" t="str">
            <v>ESTIMACIONES POR CUENTAS INCOBRABLES A CORTO PLAZO</v>
          </cell>
          <cell r="C2851">
            <v>0</v>
          </cell>
          <cell r="D2851">
            <v>0</v>
          </cell>
          <cell r="E2851">
            <v>0</v>
          </cell>
          <cell r="F2851">
            <v>0</v>
          </cell>
        </row>
        <row r="2852">
          <cell r="A2852" t="str">
            <v>5.5.1.1.01.0001</v>
          </cell>
          <cell r="B2852" t="str">
            <v>ESTIMACIONES POR CUENTAS INCOBRABLES A CORTO PLAZO</v>
          </cell>
          <cell r="C2852">
            <v>0</v>
          </cell>
          <cell r="D2852">
            <v>0</v>
          </cell>
          <cell r="E2852">
            <v>0</v>
          </cell>
          <cell r="F2852">
            <v>0</v>
          </cell>
        </row>
        <row r="2853">
          <cell r="A2853" t="str">
            <v>5.5.1.1.02.0000</v>
          </cell>
          <cell r="B2853" t="str">
            <v>ESTIMACIONES POR CUENTAS INCOBRABLES POR DEUDORES DIVERSOS A CORTO PLAZO</v>
          </cell>
          <cell r="C2853">
            <v>0</v>
          </cell>
          <cell r="D2853">
            <v>0</v>
          </cell>
          <cell r="E2853">
            <v>0</v>
          </cell>
          <cell r="F2853">
            <v>0</v>
          </cell>
        </row>
        <row r="2854">
          <cell r="A2854" t="str">
            <v>5.5.1.1.03.0000</v>
          </cell>
          <cell r="B2854" t="str">
            <v>ESTIMACIONES POR CUENTAS INCOBRABLES POR INGRESOS CORTO PLAZO</v>
          </cell>
          <cell r="C2854">
            <v>0</v>
          </cell>
          <cell r="D2854">
            <v>0</v>
          </cell>
          <cell r="E2854">
            <v>0</v>
          </cell>
          <cell r="F2854">
            <v>0</v>
          </cell>
        </row>
        <row r="2855">
          <cell r="A2855" t="str">
            <v>5.5.1.1.04.0000</v>
          </cell>
          <cell r="B2855" t="str">
            <v>ESTIMACIONES POR CUENTAS INCOBRABLES POR PRÉSTAMOS OTORGADOS A CORTO PLAZO</v>
          </cell>
          <cell r="C2855">
            <v>0</v>
          </cell>
          <cell r="D2855">
            <v>0</v>
          </cell>
          <cell r="E2855">
            <v>0</v>
          </cell>
          <cell r="F2855">
            <v>0</v>
          </cell>
        </row>
        <row r="2856">
          <cell r="A2856" t="str">
            <v>5.5.1.1.05.0000</v>
          </cell>
          <cell r="B2856" t="str">
            <v>OTRAS ESTIMACIONES PARA CUENTAS INCOBRABLES A CORTO PLAZO</v>
          </cell>
          <cell r="C2856">
            <v>0</v>
          </cell>
          <cell r="D2856">
            <v>0</v>
          </cell>
          <cell r="E2856">
            <v>0</v>
          </cell>
          <cell r="F2856">
            <v>0</v>
          </cell>
        </row>
        <row r="2857">
          <cell r="A2857" t="str">
            <v>5.5.1.1.06.0000</v>
          </cell>
          <cell r="B2857" t="str">
            <v>ESTIMACIÓN POR DETERIORO U OBSOLESCENCIA DE INVENTARIOS</v>
          </cell>
          <cell r="C2857">
            <v>0</v>
          </cell>
          <cell r="D2857">
            <v>0</v>
          </cell>
          <cell r="E2857">
            <v>0</v>
          </cell>
          <cell r="F2857">
            <v>0</v>
          </cell>
        </row>
        <row r="2858">
          <cell r="A2858" t="str">
            <v>5.5.1.1.07.0000</v>
          </cell>
          <cell r="B2858" t="str">
            <v>ESTIMACIÓN POR DETERIORO DE ALMACÉN DE MATERIALES Y SUMINISTROS DE CONSUMO</v>
          </cell>
          <cell r="C2858">
            <v>0</v>
          </cell>
          <cell r="D2858">
            <v>0</v>
          </cell>
          <cell r="E2858">
            <v>0</v>
          </cell>
          <cell r="F2858">
            <v>0</v>
          </cell>
        </row>
        <row r="2859">
          <cell r="A2859" t="str">
            <v>5.5.1.2.00.0000</v>
          </cell>
          <cell r="B2859" t="str">
            <v>ESTIMACIONES POR PÉRDIDA O DETERIORO DE ACTIVO NO CIRCULANTE</v>
          </cell>
          <cell r="C2859">
            <v>0</v>
          </cell>
          <cell r="D2859">
            <v>0</v>
          </cell>
          <cell r="E2859">
            <v>0</v>
          </cell>
          <cell r="F2859">
            <v>0</v>
          </cell>
        </row>
        <row r="2860">
          <cell r="A2860" t="str">
            <v>5.5.1.2.01.0000</v>
          </cell>
          <cell r="B2860" t="str">
            <v>ESTIMACIONES POR CUENTAS INCOBRABLES DE DOCUMENTOS A LARGO PLAZO</v>
          </cell>
          <cell r="C2860">
            <v>0</v>
          </cell>
          <cell r="D2860">
            <v>0</v>
          </cell>
          <cell r="E2860">
            <v>0</v>
          </cell>
          <cell r="F2860">
            <v>0</v>
          </cell>
        </row>
        <row r="2861">
          <cell r="A2861" t="str">
            <v>5.5.1.2.02.0000</v>
          </cell>
          <cell r="B2861" t="str">
            <v>ESTIMACIONES PARA CUENTAS INCOBRABLES POR DEUDORES DIVERSOS A LARGO PLAZO</v>
          </cell>
          <cell r="C2861">
            <v>0</v>
          </cell>
          <cell r="D2861">
            <v>0</v>
          </cell>
          <cell r="E2861">
            <v>0</v>
          </cell>
          <cell r="F2861">
            <v>0</v>
          </cell>
        </row>
        <row r="2862">
          <cell r="A2862" t="str">
            <v>5.5.1.2.03.0000</v>
          </cell>
          <cell r="B2862" t="str">
            <v>ESTIMACIONES PARA CUENTAS INCOBRABLES POR INGRESOS A LARGO PLAZO</v>
          </cell>
          <cell r="C2862">
            <v>0</v>
          </cell>
          <cell r="D2862">
            <v>0</v>
          </cell>
          <cell r="E2862">
            <v>0</v>
          </cell>
          <cell r="F2862">
            <v>0</v>
          </cell>
        </row>
        <row r="2863">
          <cell r="A2863" t="str">
            <v>5.5.1.2.04.0000</v>
          </cell>
          <cell r="B2863" t="str">
            <v>ESTIMACIONES PARA CUENTAS INCOBRABLES POR PRÉSTAMOS OTORGADOS A LARGO PLAZO</v>
          </cell>
          <cell r="C2863">
            <v>0</v>
          </cell>
          <cell r="D2863">
            <v>0</v>
          </cell>
          <cell r="E2863">
            <v>0</v>
          </cell>
          <cell r="F2863">
            <v>0</v>
          </cell>
        </row>
        <row r="2864">
          <cell r="A2864" t="str">
            <v>5.5.1.2.09.0000</v>
          </cell>
          <cell r="B2864" t="str">
            <v>ESTIMACIONES POR PÉRDIDA DE OTRAS CUENTAS DE OTRAS CUENTAS INCOBRABLES A LARGO PLAZO</v>
          </cell>
          <cell r="C2864">
            <v>0</v>
          </cell>
          <cell r="D2864">
            <v>0</v>
          </cell>
          <cell r="E2864">
            <v>0</v>
          </cell>
          <cell r="F2864">
            <v>0</v>
          </cell>
        </row>
        <row r="2865">
          <cell r="A2865" t="str">
            <v>5.5.1.3.00.0000</v>
          </cell>
          <cell r="B2865" t="str">
            <v>DEPRECIACIÓN DE BIENES INMUEBLES</v>
          </cell>
          <cell r="C2865">
            <v>0</v>
          </cell>
          <cell r="D2865">
            <v>0</v>
          </cell>
          <cell r="E2865">
            <v>0</v>
          </cell>
          <cell r="F2865">
            <v>0</v>
          </cell>
        </row>
        <row r="2866">
          <cell r="A2866" t="str">
            <v>5.5.1.3.01.0000</v>
          </cell>
          <cell r="B2866" t="str">
            <v>DEPRECIACIÓN DE VIVIENDAS</v>
          </cell>
          <cell r="C2866">
            <v>0</v>
          </cell>
          <cell r="D2866">
            <v>0</v>
          </cell>
          <cell r="E2866">
            <v>0</v>
          </cell>
          <cell r="F2866">
            <v>0</v>
          </cell>
        </row>
        <row r="2867">
          <cell r="A2867" t="str">
            <v>5.5.1.3.02.0000</v>
          </cell>
          <cell r="B2867" t="str">
            <v>DEPRECIACIÓN DE EDIFICIOS NO RESIDENCIALES</v>
          </cell>
          <cell r="C2867">
            <v>0</v>
          </cell>
          <cell r="D2867">
            <v>0</v>
          </cell>
          <cell r="E2867">
            <v>0</v>
          </cell>
          <cell r="F2867">
            <v>0</v>
          </cell>
        </row>
        <row r="2868">
          <cell r="A2868" t="str">
            <v>5.5.1.3.09.0000</v>
          </cell>
          <cell r="B2868" t="str">
            <v>DEPRECIACIÓN DE OTROS BIENES INMUEBLES</v>
          </cell>
          <cell r="C2868">
            <v>0</v>
          </cell>
          <cell r="D2868">
            <v>0</v>
          </cell>
          <cell r="E2868">
            <v>0</v>
          </cell>
          <cell r="F2868">
            <v>0</v>
          </cell>
        </row>
        <row r="2869">
          <cell r="A2869" t="str">
            <v>5.5.1.4.00.0000</v>
          </cell>
          <cell r="B2869" t="str">
            <v>DEPRECIACIÓN DE INFRAESTRUCTURA</v>
          </cell>
          <cell r="C2869">
            <v>0</v>
          </cell>
          <cell r="D2869">
            <v>0</v>
          </cell>
          <cell r="E2869">
            <v>0</v>
          </cell>
          <cell r="F2869">
            <v>0</v>
          </cell>
        </row>
        <row r="2870">
          <cell r="A2870" t="str">
            <v>5.5.1.4.01.0000</v>
          </cell>
          <cell r="B2870" t="str">
            <v>DEPRECIACIÓN DE INFRAESTRUCTURA DE CARRETERAS</v>
          </cell>
          <cell r="C2870">
            <v>0</v>
          </cell>
          <cell r="D2870">
            <v>0</v>
          </cell>
          <cell r="E2870">
            <v>0</v>
          </cell>
          <cell r="F2870">
            <v>0</v>
          </cell>
        </row>
        <row r="2871">
          <cell r="A2871" t="str">
            <v>5.5.1.4.02.0000</v>
          </cell>
          <cell r="B2871" t="str">
            <v>DEPRECIACIÓN DE INFRAESTRUCTURA FERROVIARIA Y MULTIMODAL</v>
          </cell>
          <cell r="C2871">
            <v>0</v>
          </cell>
          <cell r="D2871">
            <v>0</v>
          </cell>
          <cell r="E2871">
            <v>0</v>
          </cell>
          <cell r="F2871">
            <v>0</v>
          </cell>
        </row>
        <row r="2872">
          <cell r="A2872" t="str">
            <v>5.5.1.4.03.0000</v>
          </cell>
          <cell r="B2872" t="str">
            <v>DEPRECIACIÓN DE INFRAESTRUCTURA PORTUARIA</v>
          </cell>
          <cell r="C2872">
            <v>0</v>
          </cell>
          <cell r="D2872">
            <v>0</v>
          </cell>
          <cell r="E2872">
            <v>0</v>
          </cell>
          <cell r="F2872">
            <v>0</v>
          </cell>
        </row>
        <row r="2873">
          <cell r="A2873" t="str">
            <v>5.5.1.4.04.0000</v>
          </cell>
          <cell r="B2873" t="str">
            <v>DEPRECIACIÓN DE INFRAESTRUCTURA AEROPORTUARIA</v>
          </cell>
          <cell r="C2873">
            <v>0</v>
          </cell>
          <cell r="D2873">
            <v>0</v>
          </cell>
          <cell r="E2873">
            <v>0</v>
          </cell>
          <cell r="F2873">
            <v>0</v>
          </cell>
        </row>
        <row r="2874">
          <cell r="A2874" t="str">
            <v>5.5.1.4.05.0000</v>
          </cell>
          <cell r="B2874" t="str">
            <v>DEPRECIACIÓN DE INFRAESTRUCTURA DE TELECOMUNICACIONES</v>
          </cell>
          <cell r="C2874">
            <v>0</v>
          </cell>
          <cell r="D2874">
            <v>0</v>
          </cell>
          <cell r="E2874">
            <v>0</v>
          </cell>
          <cell r="F2874">
            <v>0</v>
          </cell>
        </row>
        <row r="2875">
          <cell r="A2875" t="str">
            <v>5.5.1.4.06.0000</v>
          </cell>
          <cell r="B2875" t="str">
            <v>DEPRECIACIÓN DE INFRAESTRUCTURA DE AGUA POTABLE, SANEAMIENTO, HIDROAGRÍCOLA Y CONTROL DE INUNDACIONES.</v>
          </cell>
          <cell r="C2875">
            <v>0</v>
          </cell>
          <cell r="D2875">
            <v>0</v>
          </cell>
          <cell r="E2875">
            <v>0</v>
          </cell>
          <cell r="F2875">
            <v>0</v>
          </cell>
        </row>
        <row r="2876">
          <cell r="A2876" t="str">
            <v>5.5.1.4.07.0000</v>
          </cell>
          <cell r="B2876" t="str">
            <v>DEPRECIACIÓN DE INFRAESTRUCTURA ELÉCTRICA</v>
          </cell>
          <cell r="C2876">
            <v>0</v>
          </cell>
          <cell r="D2876">
            <v>0</v>
          </cell>
          <cell r="E2876">
            <v>0</v>
          </cell>
          <cell r="F2876">
            <v>0</v>
          </cell>
        </row>
        <row r="2877">
          <cell r="A2877" t="str">
            <v>5.5.1.4.08.0000</v>
          </cell>
          <cell r="B2877" t="str">
            <v>DEPRECIACIÓN DE INFRAESTRUCTURA DE PRODUCCIÓN DE HIDROCARBUROS</v>
          </cell>
          <cell r="C2877">
            <v>0</v>
          </cell>
          <cell r="D2877">
            <v>0</v>
          </cell>
          <cell r="E2877">
            <v>0</v>
          </cell>
          <cell r="F2877">
            <v>0</v>
          </cell>
        </row>
        <row r="2878">
          <cell r="A2878" t="str">
            <v>5.5.1.4.09.0000</v>
          </cell>
          <cell r="B2878" t="str">
            <v>DEPRECIACIÓN DE INFRAESTRUCTURA DE REFINACIÓN, GAS Y PETROQUÍMICA</v>
          </cell>
          <cell r="C2878">
            <v>0</v>
          </cell>
          <cell r="D2878">
            <v>0</v>
          </cell>
          <cell r="E2878">
            <v>0</v>
          </cell>
          <cell r="F2878">
            <v>0</v>
          </cell>
        </row>
        <row r="2879">
          <cell r="A2879" t="str">
            <v>5.5.1.5.00.0000</v>
          </cell>
          <cell r="B2879" t="str">
            <v>DEPRECIACIÓN DE BIENES MUEBLES</v>
          </cell>
          <cell r="C2879">
            <v>0</v>
          </cell>
          <cell r="D2879">
            <v>27067556.690000001</v>
          </cell>
          <cell r="E2879">
            <v>25791.18</v>
          </cell>
          <cell r="F2879">
            <v>27041765.510000002</v>
          </cell>
        </row>
        <row r="2880">
          <cell r="A2880" t="str">
            <v>5.5.1.5.01.0000</v>
          </cell>
          <cell r="B2880" t="str">
            <v>DEPRECIACIÓN DE MOBILIARIO Y EQUIPO DE ADMINISTRACIÓN</v>
          </cell>
          <cell r="C2880">
            <v>0</v>
          </cell>
          <cell r="D2880">
            <v>1084222.58</v>
          </cell>
          <cell r="E2880">
            <v>0</v>
          </cell>
          <cell r="F2880">
            <v>1084222.58</v>
          </cell>
        </row>
        <row r="2881">
          <cell r="A2881" t="str">
            <v>5.5.1.5.02.0000</v>
          </cell>
          <cell r="B2881" t="str">
            <v>DEPRECIACIÓN DE MOBILIARIO Y EQUIPO EDUCACIONAL Y RECREATIVO</v>
          </cell>
          <cell r="C2881">
            <v>0</v>
          </cell>
          <cell r="D2881">
            <v>92234.47</v>
          </cell>
          <cell r="E2881">
            <v>2374.64</v>
          </cell>
          <cell r="F2881">
            <v>89859.83</v>
          </cell>
        </row>
        <row r="2882">
          <cell r="A2882" t="str">
            <v>5.5.1.5.03.0000</v>
          </cell>
          <cell r="B2882" t="str">
            <v>DEPRECIACIÓN DE EQUIPO E INSTRUMENTAL MÉDICO Y DE LABORATORIO</v>
          </cell>
          <cell r="C2882">
            <v>0</v>
          </cell>
          <cell r="D2882">
            <v>917109.04</v>
          </cell>
          <cell r="E2882">
            <v>749.51</v>
          </cell>
          <cell r="F2882">
            <v>916359.53</v>
          </cell>
        </row>
        <row r="2883">
          <cell r="A2883" t="str">
            <v>5.5.1.5.04.0000</v>
          </cell>
          <cell r="B2883" t="str">
            <v>DEPRECIACIÓN DE EQUIPO DE TRANSPORTE</v>
          </cell>
          <cell r="C2883">
            <v>0</v>
          </cell>
          <cell r="D2883">
            <v>7952692.1900000004</v>
          </cell>
          <cell r="E2883">
            <v>7694.25</v>
          </cell>
          <cell r="F2883">
            <v>7944997.9400000004</v>
          </cell>
        </row>
        <row r="2884">
          <cell r="A2884" t="str">
            <v>5.5.1.5.05.0000</v>
          </cell>
          <cell r="B2884" t="str">
            <v>DEPRECIACIÓN DE EQUIPO DE DEFENSA Y SEGURIDAD</v>
          </cell>
          <cell r="C2884">
            <v>0</v>
          </cell>
          <cell r="D2884">
            <v>15496871.75</v>
          </cell>
          <cell r="E2884">
            <v>6821.5</v>
          </cell>
          <cell r="F2884">
            <v>15490050.25</v>
          </cell>
        </row>
        <row r="2885">
          <cell r="A2885" t="str">
            <v>5.5.1.5.06.0000</v>
          </cell>
          <cell r="B2885" t="str">
            <v>DEPRECIACIÓN DE MAQUINARIA, OTROS EQUIPOS Y HERRAMIENTAS</v>
          </cell>
          <cell r="C2885">
            <v>0</v>
          </cell>
          <cell r="D2885">
            <v>1524426.66</v>
          </cell>
          <cell r="E2885">
            <v>8151.28</v>
          </cell>
          <cell r="F2885">
            <v>1516275.38</v>
          </cell>
        </row>
        <row r="2886">
          <cell r="A2886" t="str">
            <v>5.5.1.6.00.0000</v>
          </cell>
          <cell r="B2886" t="str">
            <v>DETERIORO DE LOS ACTIVOS BIOLÓGICOS</v>
          </cell>
          <cell r="C2886">
            <v>0</v>
          </cell>
          <cell r="D2886">
            <v>0</v>
          </cell>
          <cell r="E2886">
            <v>0</v>
          </cell>
          <cell r="F2886">
            <v>0</v>
          </cell>
        </row>
        <row r="2887">
          <cell r="A2887" t="str">
            <v>5.5.1.6.01.0000</v>
          </cell>
          <cell r="B2887" t="str">
            <v>DETERIORO DE BOVINOS</v>
          </cell>
          <cell r="C2887">
            <v>0</v>
          </cell>
          <cell r="D2887">
            <v>0</v>
          </cell>
          <cell r="E2887">
            <v>0</v>
          </cell>
          <cell r="F2887">
            <v>0</v>
          </cell>
        </row>
        <row r="2888">
          <cell r="A2888" t="str">
            <v>5.5.1.6.02.0000</v>
          </cell>
          <cell r="B2888" t="str">
            <v>DETERIORO DE PORCINOS</v>
          </cell>
          <cell r="C2888">
            <v>0</v>
          </cell>
          <cell r="D2888">
            <v>0</v>
          </cell>
          <cell r="E2888">
            <v>0</v>
          </cell>
          <cell r="F2888">
            <v>0</v>
          </cell>
        </row>
        <row r="2889">
          <cell r="A2889" t="str">
            <v>5.5.1.6.03.0000</v>
          </cell>
          <cell r="B2889" t="str">
            <v>DETERIORO DE AVES</v>
          </cell>
          <cell r="C2889">
            <v>0</v>
          </cell>
          <cell r="D2889">
            <v>0</v>
          </cell>
          <cell r="E2889">
            <v>0</v>
          </cell>
          <cell r="F2889">
            <v>0</v>
          </cell>
        </row>
        <row r="2890">
          <cell r="A2890" t="str">
            <v>5.5.1.6.04.0000</v>
          </cell>
          <cell r="B2890" t="str">
            <v>DETERIORO DE OVINOS Y CAPRINOS</v>
          </cell>
          <cell r="C2890">
            <v>0</v>
          </cell>
          <cell r="D2890">
            <v>0</v>
          </cell>
          <cell r="E2890">
            <v>0</v>
          </cell>
          <cell r="F2890">
            <v>0</v>
          </cell>
        </row>
        <row r="2891">
          <cell r="A2891" t="str">
            <v>5.5.1.6.05.0000</v>
          </cell>
          <cell r="B2891" t="str">
            <v>DETERIORO DE PECES Y ACUICULTURA</v>
          </cell>
          <cell r="C2891">
            <v>0</v>
          </cell>
          <cell r="D2891">
            <v>0</v>
          </cell>
          <cell r="E2891">
            <v>0</v>
          </cell>
          <cell r="F2891">
            <v>0</v>
          </cell>
        </row>
        <row r="2892">
          <cell r="A2892" t="str">
            <v>5.5.1.6.06.0000</v>
          </cell>
          <cell r="B2892" t="str">
            <v>DETERIORO DE EQUINOS</v>
          </cell>
          <cell r="C2892">
            <v>0</v>
          </cell>
          <cell r="D2892">
            <v>0</v>
          </cell>
          <cell r="E2892">
            <v>0</v>
          </cell>
          <cell r="F2892">
            <v>0</v>
          </cell>
        </row>
        <row r="2893">
          <cell r="A2893" t="str">
            <v>5.5.1.6.07.0000</v>
          </cell>
          <cell r="B2893" t="str">
            <v>DETERIORO DE ESPECIES MENORES Y DE ZOOLÓGICO</v>
          </cell>
          <cell r="C2893">
            <v>0</v>
          </cell>
          <cell r="D2893">
            <v>0</v>
          </cell>
          <cell r="E2893">
            <v>0</v>
          </cell>
          <cell r="F2893">
            <v>0</v>
          </cell>
        </row>
        <row r="2894">
          <cell r="A2894" t="str">
            <v>5.5.1.6.08.0000</v>
          </cell>
          <cell r="B2894" t="str">
            <v>DETERIORO DE ÁRBOLES Y PLANTAS</v>
          </cell>
          <cell r="C2894">
            <v>0</v>
          </cell>
          <cell r="D2894">
            <v>0</v>
          </cell>
          <cell r="E2894">
            <v>0</v>
          </cell>
          <cell r="F2894">
            <v>0</v>
          </cell>
        </row>
        <row r="2895">
          <cell r="A2895" t="str">
            <v>5.5.1.6.09.0000</v>
          </cell>
          <cell r="B2895" t="str">
            <v>DETERIORO DE OTROS ACTIVOS BIOLÓGICOS</v>
          </cell>
          <cell r="C2895">
            <v>0</v>
          </cell>
          <cell r="D2895">
            <v>0</v>
          </cell>
          <cell r="E2895">
            <v>0</v>
          </cell>
          <cell r="F2895">
            <v>0</v>
          </cell>
        </row>
        <row r="2896">
          <cell r="A2896" t="str">
            <v>5.5.1.7.00.0000</v>
          </cell>
          <cell r="B2896" t="str">
            <v>AMORTIZACIÓN DE ACTIVOS INTANGIBLES</v>
          </cell>
          <cell r="C2896">
            <v>0</v>
          </cell>
          <cell r="D2896">
            <v>292451.48</v>
          </cell>
          <cell r="E2896">
            <v>24427.26</v>
          </cell>
          <cell r="F2896">
            <v>268024.21999999997</v>
          </cell>
        </row>
        <row r="2897">
          <cell r="A2897" t="str">
            <v>5.5.1.7.01.0000</v>
          </cell>
          <cell r="B2897" t="str">
            <v>AMORTIZACIÓN DE SOFTWARE</v>
          </cell>
          <cell r="C2897">
            <v>0</v>
          </cell>
          <cell r="D2897">
            <v>40062.76</v>
          </cell>
          <cell r="E2897">
            <v>0</v>
          </cell>
          <cell r="F2897">
            <v>40062.76</v>
          </cell>
        </row>
        <row r="2898">
          <cell r="A2898" t="str">
            <v>5.5.1.7.02.0000</v>
          </cell>
          <cell r="B2898" t="str">
            <v>AMORTIZACIÓN DE PATENTES, MARCAS Y DERECHOS</v>
          </cell>
          <cell r="C2898">
            <v>0</v>
          </cell>
          <cell r="D2898">
            <v>0</v>
          </cell>
          <cell r="E2898">
            <v>0</v>
          </cell>
          <cell r="F2898">
            <v>0</v>
          </cell>
        </row>
        <row r="2899">
          <cell r="A2899" t="str">
            <v>5.5.1.7.03.0000</v>
          </cell>
          <cell r="B2899" t="str">
            <v>AMORTIZACIÓN DE CONCESIONES Y FRANQUICIAS</v>
          </cell>
          <cell r="C2899">
            <v>0</v>
          </cell>
          <cell r="D2899">
            <v>0</v>
          </cell>
          <cell r="E2899">
            <v>0</v>
          </cell>
          <cell r="F2899">
            <v>0</v>
          </cell>
        </row>
        <row r="2900">
          <cell r="A2900" t="str">
            <v>5.5.1.7.04.0000</v>
          </cell>
          <cell r="B2900" t="str">
            <v>AMORTIZACIÓN DE LICENCIAS</v>
          </cell>
          <cell r="C2900">
            <v>0</v>
          </cell>
          <cell r="D2900">
            <v>252388.72</v>
          </cell>
          <cell r="E2900">
            <v>24427.26</v>
          </cell>
          <cell r="F2900">
            <v>227961.46</v>
          </cell>
        </row>
        <row r="2901">
          <cell r="A2901" t="str">
            <v>5.5.1.7.09.0000</v>
          </cell>
          <cell r="B2901" t="str">
            <v>AMORTIZACIÓN DE OTROS INTANGIBLES</v>
          </cell>
          <cell r="C2901">
            <v>0</v>
          </cell>
          <cell r="D2901">
            <v>0</v>
          </cell>
          <cell r="E2901">
            <v>0</v>
          </cell>
          <cell r="F2901">
            <v>0</v>
          </cell>
        </row>
        <row r="2902">
          <cell r="A2902" t="str">
            <v>5.5.1.8.00.0000</v>
          </cell>
          <cell r="B2902" t="str">
            <v>DISMINUCIÓN DE BIENES POR PÉRDIDA, OBSOLESCENCIA Y DETERIORO</v>
          </cell>
          <cell r="C2902">
            <v>0</v>
          </cell>
          <cell r="D2902">
            <v>0</v>
          </cell>
          <cell r="E2902">
            <v>0</v>
          </cell>
          <cell r="F2902">
            <v>0</v>
          </cell>
        </row>
        <row r="2903">
          <cell r="A2903" t="str">
            <v>5.5.1.8.01.0000</v>
          </cell>
          <cell r="B2903" t="str">
            <v>PÉRDIDA POR AUTOS SINIESTRADOS</v>
          </cell>
          <cell r="C2903">
            <v>0</v>
          </cell>
          <cell r="D2903">
            <v>0</v>
          </cell>
          <cell r="E2903">
            <v>0</v>
          </cell>
          <cell r="F2903">
            <v>0</v>
          </cell>
        </row>
        <row r="2904">
          <cell r="A2904" t="str">
            <v>5.5.1.8.01.0001</v>
          </cell>
          <cell r="B2904" t="str">
            <v>PÉRDIDA POR AUTOS SINIESTRADOS</v>
          </cell>
          <cell r="C2904">
            <v>0</v>
          </cell>
          <cell r="D2904">
            <v>0</v>
          </cell>
          <cell r="E2904">
            <v>0</v>
          </cell>
          <cell r="F2904">
            <v>0</v>
          </cell>
        </row>
        <row r="2905">
          <cell r="A2905" t="str">
            <v>5.5.1.8.02.0000</v>
          </cell>
          <cell r="B2905" t="str">
            <v>PERDIDA POR OBSOLENCIA, DETERIORO, EXTRAVIO Y ROBO</v>
          </cell>
          <cell r="C2905">
            <v>0</v>
          </cell>
          <cell r="D2905">
            <v>0</v>
          </cell>
          <cell r="E2905">
            <v>0</v>
          </cell>
          <cell r="F2905">
            <v>0</v>
          </cell>
        </row>
        <row r="2906">
          <cell r="A2906" t="str">
            <v>5.5.1.8.02.0001</v>
          </cell>
          <cell r="B2906" t="str">
            <v>PERDIDA POR OBSOLENCIA, DETERIORO, EXTRAVIO Y ROBO</v>
          </cell>
          <cell r="C2906">
            <v>0</v>
          </cell>
          <cell r="D2906">
            <v>0</v>
          </cell>
          <cell r="E2906">
            <v>0</v>
          </cell>
          <cell r="F2906">
            <v>0</v>
          </cell>
        </row>
        <row r="2907">
          <cell r="A2907" t="str">
            <v>5.5.2.0.00.0000</v>
          </cell>
          <cell r="B2907" t="str">
            <v>PROVISIONES</v>
          </cell>
          <cell r="C2907">
            <v>0</v>
          </cell>
          <cell r="D2907">
            <v>0</v>
          </cell>
          <cell r="E2907">
            <v>0</v>
          </cell>
          <cell r="F2907">
            <v>0</v>
          </cell>
        </row>
        <row r="2908">
          <cell r="A2908" t="str">
            <v>5.5.2.1.00.0000</v>
          </cell>
          <cell r="B2908" t="str">
            <v>PROVISIONES DE PASIVOS A CORTO PLAZO</v>
          </cell>
          <cell r="C2908">
            <v>0</v>
          </cell>
          <cell r="D2908">
            <v>0</v>
          </cell>
          <cell r="E2908">
            <v>0</v>
          </cell>
          <cell r="F2908">
            <v>0</v>
          </cell>
        </row>
        <row r="2909">
          <cell r="A2909" t="str">
            <v>5.5.2.1.01.0000</v>
          </cell>
          <cell r="B2909" t="str">
            <v>PROVISIÓN POR DEMANDAS Y JUICIOS A CORTO PLAZO</v>
          </cell>
          <cell r="C2909">
            <v>0</v>
          </cell>
          <cell r="D2909">
            <v>0</v>
          </cell>
          <cell r="E2909">
            <v>0</v>
          </cell>
          <cell r="F2909">
            <v>0</v>
          </cell>
        </row>
        <row r="2910">
          <cell r="A2910" t="str">
            <v>5.5.2.1.01.0001</v>
          </cell>
          <cell r="B2910" t="str">
            <v>PROVISIÓN POR DEMANDAS Y JUICIOS A CORTO PLAZO</v>
          </cell>
          <cell r="C2910">
            <v>0</v>
          </cell>
          <cell r="D2910">
            <v>0</v>
          </cell>
          <cell r="E2910">
            <v>0</v>
          </cell>
          <cell r="F2910">
            <v>0</v>
          </cell>
        </row>
        <row r="2911">
          <cell r="A2911" t="str">
            <v>5.5.2.1.02.0000</v>
          </cell>
          <cell r="B2911" t="str">
            <v>PROVISIÓN PARA CONTINGENCIAS A CORTO PLAZO</v>
          </cell>
          <cell r="C2911">
            <v>0</v>
          </cell>
          <cell r="D2911">
            <v>0</v>
          </cell>
          <cell r="E2911">
            <v>0</v>
          </cell>
          <cell r="F2911">
            <v>0</v>
          </cell>
        </row>
        <row r="2912">
          <cell r="A2912" t="str">
            <v>5.5.2.1.02.0001</v>
          </cell>
          <cell r="B2912" t="str">
            <v>CONTINGENCIAS POR FENÓMENOS NATURALES</v>
          </cell>
          <cell r="C2912">
            <v>0</v>
          </cell>
          <cell r="D2912">
            <v>0</v>
          </cell>
          <cell r="E2912">
            <v>0</v>
          </cell>
          <cell r="F2912">
            <v>0</v>
          </cell>
        </row>
        <row r="2913">
          <cell r="A2913" t="str">
            <v>5.5.2.1.02.0002</v>
          </cell>
          <cell r="B2913" t="str">
            <v>CONTINGENCIAS SOCIOECONÓMICAS</v>
          </cell>
          <cell r="C2913">
            <v>0</v>
          </cell>
          <cell r="D2913">
            <v>0</v>
          </cell>
          <cell r="E2913">
            <v>0</v>
          </cell>
          <cell r="F2913">
            <v>0</v>
          </cell>
        </row>
        <row r="2914">
          <cell r="A2914" t="str">
            <v>5.5.2.1.02.0003</v>
          </cell>
          <cell r="B2914" t="str">
            <v>OTRAS EROGACIONES ESPECIALES</v>
          </cell>
          <cell r="C2914">
            <v>0</v>
          </cell>
          <cell r="D2914">
            <v>0</v>
          </cell>
          <cell r="E2914">
            <v>0</v>
          </cell>
          <cell r="F2914">
            <v>0</v>
          </cell>
        </row>
        <row r="2915">
          <cell r="A2915" t="str">
            <v>5.5.2.1.09.0000</v>
          </cell>
          <cell r="B2915" t="str">
            <v>OTRAS PROVISIONES A CORTO PLAZO</v>
          </cell>
          <cell r="C2915">
            <v>0</v>
          </cell>
          <cell r="D2915">
            <v>0</v>
          </cell>
          <cell r="E2915">
            <v>0</v>
          </cell>
          <cell r="F2915">
            <v>0</v>
          </cell>
        </row>
        <row r="2916">
          <cell r="A2916" t="str">
            <v>5.5.2.2.00.0000</v>
          </cell>
          <cell r="B2916" t="str">
            <v>PROVISIONES DE PASIVOS A LARGO PLAZO</v>
          </cell>
          <cell r="C2916">
            <v>0</v>
          </cell>
          <cell r="D2916">
            <v>0</v>
          </cell>
          <cell r="E2916">
            <v>0</v>
          </cell>
          <cell r="F2916">
            <v>0</v>
          </cell>
        </row>
        <row r="2917">
          <cell r="A2917" t="str">
            <v>5.5.2.2.01.0000</v>
          </cell>
          <cell r="B2917" t="str">
            <v>PROVISIÓN POR DEMANDAS Y JUICIOS A LARGO PLAZO</v>
          </cell>
          <cell r="C2917">
            <v>0</v>
          </cell>
          <cell r="D2917">
            <v>0</v>
          </cell>
          <cell r="E2917">
            <v>0</v>
          </cell>
          <cell r="F2917">
            <v>0</v>
          </cell>
        </row>
        <row r="2918">
          <cell r="A2918" t="str">
            <v>5.5.2.2.02.0000</v>
          </cell>
          <cell r="B2918" t="str">
            <v>PROVISIÓN POR PENSIONES A LARGO PLAZO</v>
          </cell>
          <cell r="C2918">
            <v>0</v>
          </cell>
          <cell r="D2918">
            <v>0</v>
          </cell>
          <cell r="E2918">
            <v>0</v>
          </cell>
          <cell r="F2918">
            <v>0</v>
          </cell>
        </row>
        <row r="2919">
          <cell r="A2919" t="str">
            <v>5.5.2.2.03.0000</v>
          </cell>
          <cell r="B2919" t="str">
            <v>PROVISIÓN PARA CONTINGENCIAS A LARGO PLAZO</v>
          </cell>
          <cell r="C2919">
            <v>0</v>
          </cell>
          <cell r="D2919">
            <v>0</v>
          </cell>
          <cell r="E2919">
            <v>0</v>
          </cell>
          <cell r="F2919">
            <v>0</v>
          </cell>
        </row>
        <row r="2920">
          <cell r="A2920" t="str">
            <v>5.5.2.2.09.0000</v>
          </cell>
          <cell r="B2920" t="str">
            <v>OTRAS PROVISIONES A LARGO PLAZO</v>
          </cell>
          <cell r="C2920">
            <v>0</v>
          </cell>
          <cell r="D2920">
            <v>0</v>
          </cell>
          <cell r="E2920">
            <v>0</v>
          </cell>
          <cell r="F2920">
            <v>0</v>
          </cell>
        </row>
        <row r="2921">
          <cell r="A2921" t="str">
            <v>5.5.3.0.00.0000</v>
          </cell>
          <cell r="B2921" t="str">
            <v>DISMINUCIÓN DE INVENTARIOS</v>
          </cell>
          <cell r="C2921">
            <v>0</v>
          </cell>
          <cell r="D2921">
            <v>0</v>
          </cell>
          <cell r="E2921">
            <v>0</v>
          </cell>
          <cell r="F2921">
            <v>0</v>
          </cell>
        </row>
        <row r="2922">
          <cell r="A2922" t="str">
            <v>5.5.3.1.00.0000</v>
          </cell>
          <cell r="B2922" t="str">
            <v>DISMINUCIÓN DE INVENTARIOS DE MERCANCÍAS PARA VENTA</v>
          </cell>
          <cell r="C2922">
            <v>0</v>
          </cell>
          <cell r="D2922">
            <v>0</v>
          </cell>
          <cell r="E2922">
            <v>0</v>
          </cell>
          <cell r="F2922">
            <v>0</v>
          </cell>
        </row>
        <row r="2923">
          <cell r="A2923" t="str">
            <v>5.5.3.2.00.0000</v>
          </cell>
          <cell r="B2923" t="str">
            <v>DISMINUCIÓN DE INVENTARIOS DE MERCANCÍAS TERMINADAS</v>
          </cell>
          <cell r="C2923">
            <v>0</v>
          </cell>
          <cell r="D2923">
            <v>0</v>
          </cell>
          <cell r="E2923">
            <v>0</v>
          </cell>
          <cell r="F2923">
            <v>0</v>
          </cell>
        </row>
        <row r="2924">
          <cell r="A2924" t="str">
            <v>5.5.3.3.00.0000</v>
          </cell>
          <cell r="B2924" t="str">
            <v>DISMINUCIÓN DE INVENTARIOS DE MERCANCÍAS EN PROCESO DE ELABORACIÓN</v>
          </cell>
          <cell r="C2924">
            <v>0</v>
          </cell>
          <cell r="D2924">
            <v>0</v>
          </cell>
          <cell r="E2924">
            <v>0</v>
          </cell>
          <cell r="F2924">
            <v>0</v>
          </cell>
        </row>
        <row r="2925">
          <cell r="A2925" t="str">
            <v>5.5.3.4.00.0000</v>
          </cell>
          <cell r="B2925" t="str">
            <v>DISMINUCIÓN DE INVENTARIOS DE MATERIAS PRIMAS, MATERIALES Y SUMINISTROS PARA PRODUCCIÓN</v>
          </cell>
          <cell r="C2925">
            <v>0</v>
          </cell>
          <cell r="D2925">
            <v>0</v>
          </cell>
          <cell r="E2925">
            <v>0</v>
          </cell>
          <cell r="F2925">
            <v>0</v>
          </cell>
        </row>
        <row r="2926">
          <cell r="A2926" t="str">
            <v>5.5.3.5.00.0000</v>
          </cell>
          <cell r="B2926" t="str">
            <v>DISMINUCIÓN DE ALMACÉN DE MATERIALES Y SUMINISTROS DE CONSUMO</v>
          </cell>
          <cell r="C2926">
            <v>0</v>
          </cell>
          <cell r="D2926">
            <v>0</v>
          </cell>
          <cell r="E2926">
            <v>0</v>
          </cell>
          <cell r="F2926">
            <v>0</v>
          </cell>
        </row>
        <row r="2927">
          <cell r="A2927" t="str">
            <v>5.5.4.0.00.0000</v>
          </cell>
          <cell r="B2927" t="str">
            <v>AUMENTO POR INSUFICIENCIA DE ESTIMACIONES POR PÉRDIDA O DETERIORO U OBSOLESCENCIA</v>
          </cell>
          <cell r="C2927">
            <v>0</v>
          </cell>
          <cell r="D2927">
            <v>0</v>
          </cell>
          <cell r="E2927">
            <v>0</v>
          </cell>
          <cell r="F2927">
            <v>0</v>
          </cell>
        </row>
        <row r="2928">
          <cell r="A2928" t="str">
            <v>5.5.4.1.00.0000</v>
          </cell>
          <cell r="B2928" t="str">
            <v>AUMENTO POR INSUFICIENCIA DE ESTIMACIONES POR PÉRDIDA O DETERIORO U OBSOLESCENCIA</v>
          </cell>
          <cell r="C2928">
            <v>0</v>
          </cell>
          <cell r="D2928">
            <v>0</v>
          </cell>
          <cell r="E2928">
            <v>0</v>
          </cell>
          <cell r="F2928">
            <v>0</v>
          </cell>
        </row>
        <row r="2929">
          <cell r="A2929" t="str">
            <v>5.5.5.0.00.0000</v>
          </cell>
          <cell r="B2929" t="str">
            <v>AUMENTO POR INSUFICIENCIA DE PROVISIONES</v>
          </cell>
          <cell r="C2929">
            <v>0</v>
          </cell>
          <cell r="D2929">
            <v>0</v>
          </cell>
          <cell r="E2929">
            <v>0</v>
          </cell>
          <cell r="F2929">
            <v>0</v>
          </cell>
        </row>
        <row r="2930">
          <cell r="A2930" t="str">
            <v>5.5.5.1.00.0000</v>
          </cell>
          <cell r="B2930" t="str">
            <v>AUMENTO POR INSUFICIENCIA DE PROVISIONES</v>
          </cell>
          <cell r="C2930">
            <v>0</v>
          </cell>
          <cell r="D2930">
            <v>0</v>
          </cell>
          <cell r="E2930">
            <v>0</v>
          </cell>
          <cell r="F2930">
            <v>0</v>
          </cell>
        </row>
        <row r="2931">
          <cell r="A2931" t="str">
            <v>5.5.9.0.00.0000</v>
          </cell>
          <cell r="B2931" t="str">
            <v>OTROS GASTOS</v>
          </cell>
          <cell r="C2931">
            <v>0</v>
          </cell>
          <cell r="D2931">
            <v>0</v>
          </cell>
          <cell r="E2931">
            <v>0</v>
          </cell>
          <cell r="F2931">
            <v>0</v>
          </cell>
        </row>
        <row r="2932">
          <cell r="A2932" t="str">
            <v>5.5.9.1.00.0000</v>
          </cell>
          <cell r="B2932" t="str">
            <v>GASTOS DE EJERCICIOS ANTERIORES</v>
          </cell>
          <cell r="C2932">
            <v>0</v>
          </cell>
          <cell r="D2932">
            <v>0</v>
          </cell>
          <cell r="E2932">
            <v>0</v>
          </cell>
          <cell r="F2932">
            <v>0</v>
          </cell>
        </row>
        <row r="2933">
          <cell r="A2933" t="str">
            <v>5.5.9.1.01.0000</v>
          </cell>
          <cell r="B2933" t="str">
            <v>ADEFAS (ADEUDOS DE EJERCICIOS FISCALES ANTERIORES)</v>
          </cell>
          <cell r="C2933">
            <v>0</v>
          </cell>
          <cell r="D2933">
            <v>0</v>
          </cell>
          <cell r="E2933">
            <v>0</v>
          </cell>
          <cell r="F2933">
            <v>0</v>
          </cell>
        </row>
        <row r="2934">
          <cell r="A2934" t="str">
            <v>5.5.9.1.01.0001</v>
          </cell>
          <cell r="B2934" t="str">
            <v>AMORTIZACIÓN DE DEUDA INTERNA CON INSTITUCIONES DE CRÉDITO</v>
          </cell>
          <cell r="C2934">
            <v>0</v>
          </cell>
          <cell r="D2934">
            <v>0</v>
          </cell>
          <cell r="E2934">
            <v>0</v>
          </cell>
          <cell r="F2934">
            <v>0</v>
          </cell>
        </row>
        <row r="2935">
          <cell r="A2935" t="str">
            <v>5.5.9.1.01.0002</v>
          </cell>
          <cell r="B2935" t="str">
            <v>ADEUDOS DE EJERCICIOS FISCALES ANTERIORES</v>
          </cell>
          <cell r="C2935">
            <v>0</v>
          </cell>
          <cell r="D2935">
            <v>0</v>
          </cell>
          <cell r="E2935">
            <v>0</v>
          </cell>
          <cell r="F2935">
            <v>0</v>
          </cell>
        </row>
        <row r="2936">
          <cell r="A2936" t="str">
            <v>5.5.9.2.00.0000</v>
          </cell>
          <cell r="B2936" t="str">
            <v>PÉRDIDAS POR RESPONSABILIDADES</v>
          </cell>
          <cell r="C2936">
            <v>0</v>
          </cell>
          <cell r="D2936">
            <v>0</v>
          </cell>
          <cell r="E2936">
            <v>0</v>
          </cell>
          <cell r="F2936">
            <v>0</v>
          </cell>
        </row>
        <row r="2937">
          <cell r="A2937" t="str">
            <v>5.5.9.3.00.0000</v>
          </cell>
          <cell r="B2937" t="str">
            <v>BONIFICACIONES Y DESCUENTOS OTORGADOS</v>
          </cell>
          <cell r="C2937">
            <v>0</v>
          </cell>
          <cell r="D2937">
            <v>0</v>
          </cell>
          <cell r="E2937">
            <v>0</v>
          </cell>
          <cell r="F2937">
            <v>0</v>
          </cell>
        </row>
        <row r="2938">
          <cell r="A2938" t="str">
            <v>5.5.9.4.00.0000</v>
          </cell>
          <cell r="B2938" t="str">
            <v>DIFERENCIAS POR TIPO DE CAMBIO NEGATIVAS</v>
          </cell>
          <cell r="C2938">
            <v>0</v>
          </cell>
          <cell r="D2938">
            <v>0</v>
          </cell>
          <cell r="E2938">
            <v>0</v>
          </cell>
          <cell r="F2938">
            <v>0</v>
          </cell>
        </row>
        <row r="2939">
          <cell r="A2939" t="str">
            <v>5.5.9.5.00.0000</v>
          </cell>
          <cell r="B2939" t="str">
            <v>DIFERENCIAS DE COTIZACIONES NEGATIVAS EN VALORES NEGOCIABLES</v>
          </cell>
          <cell r="C2939">
            <v>0</v>
          </cell>
          <cell r="D2939">
            <v>0</v>
          </cell>
          <cell r="E2939">
            <v>0</v>
          </cell>
          <cell r="F2939">
            <v>0</v>
          </cell>
        </row>
        <row r="2940">
          <cell r="A2940" t="str">
            <v>5.5.9.6.00.0000</v>
          </cell>
          <cell r="B2940" t="str">
            <v>RESULTADO POR POSICIÓN MONETARIA</v>
          </cell>
          <cell r="C2940">
            <v>0</v>
          </cell>
          <cell r="D2940">
            <v>0</v>
          </cell>
          <cell r="E2940">
            <v>0</v>
          </cell>
          <cell r="F2940">
            <v>0</v>
          </cell>
        </row>
        <row r="2941">
          <cell r="A2941" t="str">
            <v>5.5.9.7.00.0000</v>
          </cell>
          <cell r="B2941" t="str">
            <v>PERDIDAS POR PARTICIPACIÓN PATRIMONIAL</v>
          </cell>
          <cell r="C2941">
            <v>0</v>
          </cell>
          <cell r="D2941">
            <v>0</v>
          </cell>
          <cell r="E2941">
            <v>0</v>
          </cell>
          <cell r="F2941">
            <v>0</v>
          </cell>
        </row>
        <row r="2942">
          <cell r="A2942" t="str">
            <v>5.5.9.8.00.0000</v>
          </cell>
          <cell r="B2942" t="str">
            <v>DIFERENCIA POR REESTRUCTURACIÓN DE DEUDA PÚBLICA NEGATIVAS</v>
          </cell>
          <cell r="C2942">
            <v>0</v>
          </cell>
          <cell r="D2942">
            <v>0</v>
          </cell>
          <cell r="E2942">
            <v>0</v>
          </cell>
          <cell r="F2942">
            <v>0</v>
          </cell>
        </row>
        <row r="2943">
          <cell r="A2943" t="str">
            <v>5.5.9.9.00.0000</v>
          </cell>
          <cell r="B2943" t="str">
            <v>OTROS GASTOS VARIOS</v>
          </cell>
          <cell r="C2943">
            <v>0</v>
          </cell>
          <cell r="D2943">
            <v>0</v>
          </cell>
          <cell r="E2943">
            <v>0</v>
          </cell>
          <cell r="F2943">
            <v>0</v>
          </cell>
        </row>
        <row r="2944">
          <cell r="A2944" t="str">
            <v>5.5.9.9.01.0000</v>
          </cell>
          <cell r="B2944" t="str">
            <v>PÉRDIDA POR VENTA O BAJA DE BIENES MUEBLES E INMUEBLES</v>
          </cell>
          <cell r="C2944">
            <v>0</v>
          </cell>
          <cell r="D2944">
            <v>0</v>
          </cell>
          <cell r="E2944">
            <v>0</v>
          </cell>
          <cell r="F2944">
            <v>0</v>
          </cell>
        </row>
        <row r="2945">
          <cell r="A2945" t="str">
            <v>5.5.9.9.02.0000</v>
          </cell>
          <cell r="B2945" t="str">
            <v>OTROS GASTOS</v>
          </cell>
          <cell r="C2945">
            <v>0</v>
          </cell>
          <cell r="D2945">
            <v>0</v>
          </cell>
          <cell r="E2945">
            <v>0</v>
          </cell>
          <cell r="F2945">
            <v>0</v>
          </cell>
        </row>
        <row r="2946">
          <cell r="A2946" t="str">
            <v>5.5.9.9.02.0001</v>
          </cell>
          <cell r="B2946" t="str">
            <v>OTROS GASTOS</v>
          </cell>
          <cell r="C2946">
            <v>0</v>
          </cell>
          <cell r="D2946">
            <v>0</v>
          </cell>
          <cell r="E2946">
            <v>0</v>
          </cell>
          <cell r="F2946">
            <v>0</v>
          </cell>
        </row>
        <row r="2947">
          <cell r="A2947" t="str">
            <v>5.5.9.9.03.0000</v>
          </cell>
          <cell r="B2947" t="str">
            <v>OTRAS EROGACIONES ESPECIALES DE SEGURIDAD PÚBLICA</v>
          </cell>
          <cell r="C2947">
            <v>0</v>
          </cell>
          <cell r="D2947">
            <v>0</v>
          </cell>
          <cell r="E2947">
            <v>0</v>
          </cell>
          <cell r="F2947">
            <v>0</v>
          </cell>
        </row>
        <row r="2948">
          <cell r="A2948" t="str">
            <v>5.5.9.9.04.0000</v>
          </cell>
          <cell r="B2948" t="str">
            <v>OTRAS EROGACIONES ESPECIALES PROCURADURÍA GENERAL DE JUSTICIA</v>
          </cell>
          <cell r="C2948">
            <v>0</v>
          </cell>
          <cell r="D2948">
            <v>0</v>
          </cell>
          <cell r="E2948">
            <v>0</v>
          </cell>
          <cell r="F2948">
            <v>0</v>
          </cell>
        </row>
        <row r="2949">
          <cell r="A2949" t="str">
            <v>5.6.0.0.00.0000</v>
          </cell>
          <cell r="B2949" t="str">
            <v>INVERSIÓN PÚBLICA</v>
          </cell>
          <cell r="C2949">
            <v>0</v>
          </cell>
          <cell r="D2949">
            <v>0</v>
          </cell>
          <cell r="E2949">
            <v>0</v>
          </cell>
          <cell r="F2949">
            <v>0</v>
          </cell>
        </row>
        <row r="2950">
          <cell r="A2950" t="str">
            <v>5.6.1.0.00.0000</v>
          </cell>
          <cell r="B2950" t="str">
            <v>INVERSIÓN PÚBLICA NO CAPITALIZABLE</v>
          </cell>
          <cell r="C2950">
            <v>0</v>
          </cell>
          <cell r="D2950">
            <v>0</v>
          </cell>
          <cell r="E2950">
            <v>0</v>
          </cell>
          <cell r="F2950">
            <v>0</v>
          </cell>
        </row>
        <row r="2951">
          <cell r="A2951" t="str">
            <v>5.6.1.1.00.0000</v>
          </cell>
          <cell r="B2951" t="str">
            <v>CONSTRUCCIÓN EN BIENES NO CAPITALIZABLE</v>
          </cell>
          <cell r="C2951">
            <v>0</v>
          </cell>
          <cell r="D2951">
            <v>0</v>
          </cell>
          <cell r="E2951">
            <v>0</v>
          </cell>
          <cell r="F2951">
            <v>0</v>
          </cell>
        </row>
        <row r="2952">
          <cell r="A2952" t="str">
            <v>5.6.1.1.01.0000</v>
          </cell>
          <cell r="B2952" t="str">
            <v>CONSTRUCCIÓN EN BIENES NO CAPITALIZABLE</v>
          </cell>
          <cell r="C2952">
            <v>0</v>
          </cell>
          <cell r="D2952">
            <v>0</v>
          </cell>
          <cell r="E2952">
            <v>0</v>
          </cell>
          <cell r="F2952">
            <v>0</v>
          </cell>
        </row>
        <row r="2953">
          <cell r="A2953" t="str">
            <v>6.0.0.0.00.0000</v>
          </cell>
          <cell r="B2953" t="str">
            <v>CUENTAS DE CIERRE CONTABLE</v>
          </cell>
          <cell r="C2953">
            <v>0</v>
          </cell>
          <cell r="D2953">
            <v>0</v>
          </cell>
          <cell r="E2953">
            <v>0</v>
          </cell>
          <cell r="F2953">
            <v>0</v>
          </cell>
        </row>
        <row r="2954">
          <cell r="A2954" t="str">
            <v>6.1.0.0.00.0000</v>
          </cell>
          <cell r="B2954" t="str">
            <v>RESUMEN DE INGRESOS Y GASTOS</v>
          </cell>
          <cell r="C2954">
            <v>0</v>
          </cell>
          <cell r="D2954">
            <v>0</v>
          </cell>
          <cell r="E2954">
            <v>0</v>
          </cell>
          <cell r="F2954">
            <v>0</v>
          </cell>
        </row>
        <row r="2955">
          <cell r="A2955" t="str">
            <v>6.1.1.0.00.0000</v>
          </cell>
          <cell r="B2955" t="str">
            <v>RESUMEN DE INGRESOS Y GASTOS</v>
          </cell>
          <cell r="C2955">
            <v>0</v>
          </cell>
          <cell r="D2955">
            <v>0</v>
          </cell>
          <cell r="E2955">
            <v>0</v>
          </cell>
          <cell r="F2955">
            <v>0</v>
          </cell>
        </row>
        <row r="2956">
          <cell r="A2956" t="str">
            <v>6.1.1.1.00.0000</v>
          </cell>
          <cell r="B2956" t="str">
            <v>RESUMEN DE INGRESOS Y GASTOS 2014</v>
          </cell>
          <cell r="C2956">
            <v>0</v>
          </cell>
          <cell r="D2956">
            <v>0</v>
          </cell>
          <cell r="E2956">
            <v>0</v>
          </cell>
          <cell r="F2956">
            <v>0</v>
          </cell>
        </row>
        <row r="2957">
          <cell r="A2957" t="str">
            <v>6.1.1.4.00.0000</v>
          </cell>
          <cell r="B2957" t="str">
            <v>RESUMEN DE INGRESOS Y GASTOS EJERCICIO 2017</v>
          </cell>
          <cell r="C2957">
            <v>0</v>
          </cell>
          <cell r="D2957">
            <v>0</v>
          </cell>
          <cell r="E2957">
            <v>0</v>
          </cell>
          <cell r="F2957">
            <v>0</v>
          </cell>
        </row>
        <row r="2958">
          <cell r="A2958" t="str">
            <v>6.1.1.5.00.0000</v>
          </cell>
          <cell r="B2958" t="str">
            <v>RESUMEN DE INGRESOS Y GASTOS EJERCICIO 2018</v>
          </cell>
          <cell r="C2958">
            <v>0</v>
          </cell>
          <cell r="D2958">
            <v>0</v>
          </cell>
          <cell r="E2958">
            <v>0</v>
          </cell>
          <cell r="F2958">
            <v>0</v>
          </cell>
        </row>
        <row r="2959">
          <cell r="A2959" t="str">
            <v>6.1.1.6.00.0000</v>
          </cell>
          <cell r="B2959" t="str">
            <v>RESUMEN DE INGRESOS Y GASTOS DEL EJERCICIO 2019</v>
          </cell>
          <cell r="C2959">
            <v>0</v>
          </cell>
          <cell r="D2959">
            <v>0</v>
          </cell>
          <cell r="E2959">
            <v>0</v>
          </cell>
          <cell r="F2959">
            <v>0</v>
          </cell>
        </row>
        <row r="2960">
          <cell r="A2960" t="str">
            <v>6.1.1.7.00.0000</v>
          </cell>
          <cell r="B2960" t="str">
            <v>RESUMEN DE INGRESOS Y GASTOS DEL EJERCICIO 2020</v>
          </cell>
          <cell r="C2960">
            <v>0</v>
          </cell>
          <cell r="D2960">
            <v>0</v>
          </cell>
          <cell r="E2960">
            <v>0</v>
          </cell>
          <cell r="F2960">
            <v>0</v>
          </cell>
        </row>
        <row r="2961">
          <cell r="A2961" t="str">
            <v>6.2.0.0.00.0000</v>
          </cell>
          <cell r="B2961" t="str">
            <v>AHORRO DE GESTIÓN</v>
          </cell>
          <cell r="C2961">
            <v>0</v>
          </cell>
          <cell r="D2961">
            <v>0</v>
          </cell>
          <cell r="E2961">
            <v>0</v>
          </cell>
          <cell r="F2961">
            <v>0</v>
          </cell>
        </row>
        <row r="2962">
          <cell r="A2962" t="str">
            <v>6.2.1.0.00.0000</v>
          </cell>
          <cell r="B2962" t="str">
            <v>AHORRO DE GESTIÓN</v>
          </cell>
          <cell r="C2962">
            <v>0</v>
          </cell>
          <cell r="D2962">
            <v>0</v>
          </cell>
          <cell r="E2962">
            <v>0</v>
          </cell>
          <cell r="F2962">
            <v>0</v>
          </cell>
        </row>
        <row r="2963">
          <cell r="A2963" t="str">
            <v>6.2.1.1.00.0000</v>
          </cell>
          <cell r="B2963" t="str">
            <v>AHORRO DE GESTIÓN 2014</v>
          </cell>
          <cell r="C2963">
            <v>0</v>
          </cell>
          <cell r="D2963">
            <v>0</v>
          </cell>
          <cell r="E2963">
            <v>0</v>
          </cell>
          <cell r="F2963">
            <v>0</v>
          </cell>
        </row>
        <row r="2964">
          <cell r="A2964" t="str">
            <v>6.2.1.2.00.0000</v>
          </cell>
          <cell r="B2964" t="str">
            <v>AHORRO DE GESTIÓN 2015</v>
          </cell>
          <cell r="C2964">
            <v>0</v>
          </cell>
          <cell r="D2964">
            <v>0</v>
          </cell>
          <cell r="E2964">
            <v>0</v>
          </cell>
          <cell r="F2964">
            <v>0</v>
          </cell>
        </row>
        <row r="2965">
          <cell r="A2965" t="str">
            <v>6.2.1.3.00.0000</v>
          </cell>
          <cell r="B2965" t="str">
            <v>AHORRO DE GESTIÓN 2016</v>
          </cell>
          <cell r="C2965">
            <v>0</v>
          </cell>
          <cell r="D2965">
            <v>0</v>
          </cell>
          <cell r="E2965">
            <v>0</v>
          </cell>
          <cell r="F2965">
            <v>0</v>
          </cell>
        </row>
        <row r="2966">
          <cell r="A2966" t="str">
            <v>6.2.1.4.00.0000</v>
          </cell>
          <cell r="B2966" t="str">
            <v>AHORRO DE GESTIÓN  2017</v>
          </cell>
          <cell r="C2966">
            <v>0</v>
          </cell>
          <cell r="D2966">
            <v>0</v>
          </cell>
          <cell r="E2966">
            <v>0</v>
          </cell>
          <cell r="F2966">
            <v>0</v>
          </cell>
        </row>
        <row r="2967">
          <cell r="A2967" t="str">
            <v>6.2.1.5.00.0000</v>
          </cell>
          <cell r="B2967" t="str">
            <v>AHORRO DE GESTIÓN  2018</v>
          </cell>
          <cell r="C2967">
            <v>0</v>
          </cell>
          <cell r="D2967">
            <v>0</v>
          </cell>
          <cell r="E2967">
            <v>0</v>
          </cell>
          <cell r="F2967">
            <v>0</v>
          </cell>
        </row>
        <row r="2968">
          <cell r="A2968" t="str">
            <v>6.2.1.6.00.0000</v>
          </cell>
          <cell r="B2968" t="str">
            <v>AHORRO DE GESTIÓN 2019</v>
          </cell>
          <cell r="C2968">
            <v>0</v>
          </cell>
          <cell r="D2968">
            <v>0</v>
          </cell>
          <cell r="E2968">
            <v>0</v>
          </cell>
          <cell r="F2968">
            <v>0</v>
          </cell>
        </row>
        <row r="2969">
          <cell r="A2969" t="str">
            <v>6.2.1.7.00.0000</v>
          </cell>
          <cell r="B2969" t="str">
            <v>AHORRO DE GESTIÓN 2020</v>
          </cell>
          <cell r="C2969">
            <v>0</v>
          </cell>
          <cell r="D2969">
            <v>0</v>
          </cell>
          <cell r="E2969">
            <v>0</v>
          </cell>
          <cell r="F2969">
            <v>0</v>
          </cell>
        </row>
        <row r="2970">
          <cell r="A2970" t="str">
            <v>6.3.0.0.00.0000</v>
          </cell>
          <cell r="B2970" t="str">
            <v>DESAHORRO DE GESTIÓN</v>
          </cell>
          <cell r="C2970">
            <v>0</v>
          </cell>
          <cell r="D2970">
            <v>0</v>
          </cell>
          <cell r="E2970">
            <v>0</v>
          </cell>
          <cell r="F2970">
            <v>0</v>
          </cell>
        </row>
        <row r="2971">
          <cell r="A2971" t="str">
            <v>6.3.1.0.00.0000</v>
          </cell>
          <cell r="B2971" t="str">
            <v>DESAHORRO DE GESTIÓN</v>
          </cell>
          <cell r="C2971">
            <v>0</v>
          </cell>
          <cell r="D2971">
            <v>0</v>
          </cell>
          <cell r="E2971">
            <v>0</v>
          </cell>
          <cell r="F2971">
            <v>0</v>
          </cell>
        </row>
        <row r="2972">
          <cell r="A2972" t="str">
            <v>6.3.1.1.00.0000</v>
          </cell>
          <cell r="B2972" t="str">
            <v>DESAHORRO DE GESTIÓN 2014</v>
          </cell>
          <cell r="C2972">
            <v>0</v>
          </cell>
          <cell r="D2972">
            <v>0</v>
          </cell>
          <cell r="E2972">
            <v>0</v>
          </cell>
          <cell r="F2972">
            <v>0</v>
          </cell>
        </row>
        <row r="2973">
          <cell r="A2973" t="str">
            <v>6.3.1.2.00.0000</v>
          </cell>
          <cell r="B2973" t="str">
            <v>DESAHORRO DE GESTIÓN 2015</v>
          </cell>
          <cell r="C2973">
            <v>0</v>
          </cell>
          <cell r="D2973">
            <v>0</v>
          </cell>
          <cell r="E2973">
            <v>0</v>
          </cell>
          <cell r="F2973">
            <v>0</v>
          </cell>
        </row>
        <row r="2974">
          <cell r="A2974" t="str">
            <v>6.3.1.3.00.0000</v>
          </cell>
          <cell r="B2974" t="str">
            <v>DESAHORRO DE GESTIÓN 2016</v>
          </cell>
          <cell r="C2974">
            <v>0</v>
          </cell>
          <cell r="D2974">
            <v>0</v>
          </cell>
          <cell r="E2974">
            <v>0</v>
          </cell>
          <cell r="F2974">
            <v>0</v>
          </cell>
        </row>
        <row r="2975">
          <cell r="A2975" t="str">
            <v>6.3.1.4.00.0000</v>
          </cell>
          <cell r="B2975" t="str">
            <v>DESAHORRO DE GESTIÓN 2017</v>
          </cell>
          <cell r="C2975">
            <v>0</v>
          </cell>
          <cell r="D2975">
            <v>0</v>
          </cell>
          <cell r="E2975">
            <v>0</v>
          </cell>
          <cell r="F2975">
            <v>0</v>
          </cell>
        </row>
        <row r="2976">
          <cell r="A2976" t="str">
            <v>6.3.1.5.00.0000</v>
          </cell>
          <cell r="B2976" t="str">
            <v>DESHAORRO DE GESTIÓN 2018</v>
          </cell>
          <cell r="C2976">
            <v>0</v>
          </cell>
          <cell r="D2976">
            <v>0</v>
          </cell>
          <cell r="E2976">
            <v>0</v>
          </cell>
          <cell r="F2976">
            <v>0</v>
          </cell>
        </row>
        <row r="2977">
          <cell r="A2977" t="str">
            <v>6.3.1.6.00.0000</v>
          </cell>
          <cell r="B2977" t="str">
            <v>DESAHORRO DE GESTIÓN 2019</v>
          </cell>
          <cell r="C2977">
            <v>0</v>
          </cell>
          <cell r="D2977">
            <v>0</v>
          </cell>
          <cell r="E2977">
            <v>0</v>
          </cell>
          <cell r="F2977">
            <v>0</v>
          </cell>
        </row>
        <row r="2978">
          <cell r="A2978" t="str">
            <v>6.3.1.7.00.0000</v>
          </cell>
          <cell r="B2978" t="str">
            <v>DESAHORRO DE GESTIÓN 2020</v>
          </cell>
          <cell r="C2978">
            <v>0</v>
          </cell>
          <cell r="D2978">
            <v>0</v>
          </cell>
          <cell r="E2978">
            <v>0</v>
          </cell>
          <cell r="F2978">
            <v>0</v>
          </cell>
        </row>
        <row r="2979">
          <cell r="A2979" t="str">
            <v>7.0.0.0.00.0000</v>
          </cell>
          <cell r="B2979" t="str">
            <v>CUENTAS DE ORDEN CONTABLES</v>
          </cell>
          <cell r="C2979">
            <v>0</v>
          </cell>
          <cell r="D2979">
            <v>0</v>
          </cell>
          <cell r="E2979">
            <v>0</v>
          </cell>
          <cell r="F2979">
            <v>0</v>
          </cell>
        </row>
        <row r="2980">
          <cell r="A2980" t="str">
            <v>7.1.0.0.00.0000</v>
          </cell>
          <cell r="B2980" t="str">
            <v>VALORES</v>
          </cell>
          <cell r="C2980">
            <v>0</v>
          </cell>
          <cell r="D2980">
            <v>0</v>
          </cell>
          <cell r="E2980">
            <v>0</v>
          </cell>
          <cell r="F2980">
            <v>0</v>
          </cell>
        </row>
        <row r="2981">
          <cell r="A2981" t="str">
            <v>7.1.1.0.00.0000</v>
          </cell>
          <cell r="B2981" t="str">
            <v>VALORES EN CUSTODIA</v>
          </cell>
          <cell r="C2981">
            <v>0</v>
          </cell>
          <cell r="D2981">
            <v>0</v>
          </cell>
          <cell r="E2981">
            <v>0</v>
          </cell>
          <cell r="F2981">
            <v>0</v>
          </cell>
        </row>
        <row r="2982">
          <cell r="A2982" t="str">
            <v>7.1.2.0.00.0000</v>
          </cell>
          <cell r="B2982" t="str">
            <v>CUSTODIA DE VALORES</v>
          </cell>
          <cell r="C2982">
            <v>0</v>
          </cell>
          <cell r="D2982">
            <v>0</v>
          </cell>
          <cell r="E2982">
            <v>0</v>
          </cell>
          <cell r="F2982">
            <v>0</v>
          </cell>
        </row>
        <row r="2983">
          <cell r="A2983" t="str">
            <v>7.1.3.0.00.0000</v>
          </cell>
          <cell r="B2983" t="str">
            <v>INSTRUMENTOS DE CRÉDITO PRESTADOS A FORMADORES DE MERCADO</v>
          </cell>
          <cell r="C2983">
            <v>0</v>
          </cell>
          <cell r="D2983">
            <v>0</v>
          </cell>
          <cell r="E2983">
            <v>0</v>
          </cell>
          <cell r="F2983">
            <v>0</v>
          </cell>
        </row>
        <row r="2984">
          <cell r="A2984" t="str">
            <v>7.1.4.0.00.0000</v>
          </cell>
          <cell r="B2984" t="str">
            <v>PRÉSTAMO DE INSTRUMENTOS DE CRÉDITO A FORMADORES DE MERCADO Y SU GARANTÍA</v>
          </cell>
          <cell r="C2984">
            <v>0</v>
          </cell>
          <cell r="D2984">
            <v>0</v>
          </cell>
          <cell r="E2984">
            <v>0</v>
          </cell>
          <cell r="F2984">
            <v>0</v>
          </cell>
        </row>
        <row r="2985">
          <cell r="A2985" t="str">
            <v>7.1.5.0.00.0000</v>
          </cell>
          <cell r="B2985" t="str">
            <v>INSTRUMENTOS DE CRÉDITO RECIBIDOS EN GARANTÍA DE LOS FORMADORES DE MERCADO</v>
          </cell>
          <cell r="C2985">
            <v>0</v>
          </cell>
          <cell r="D2985">
            <v>0</v>
          </cell>
          <cell r="E2985">
            <v>0</v>
          </cell>
          <cell r="F2985">
            <v>0</v>
          </cell>
        </row>
        <row r="2986">
          <cell r="A2986" t="str">
            <v>7.1.6.0.00.0000</v>
          </cell>
          <cell r="B2986" t="str">
            <v>GARANTÍA DE CRÉDITOS RECIBIDOS DE LOS FORMADORES DE MERCADO</v>
          </cell>
          <cell r="C2986">
            <v>0</v>
          </cell>
          <cell r="D2986">
            <v>0</v>
          </cell>
          <cell r="E2986">
            <v>0</v>
          </cell>
          <cell r="F2986">
            <v>0</v>
          </cell>
        </row>
        <row r="2987">
          <cell r="A2987" t="str">
            <v>7.2.0.0.00.0000</v>
          </cell>
          <cell r="B2987" t="str">
            <v>EMISIÓN DE OBLIGACIONES</v>
          </cell>
          <cell r="C2987">
            <v>0</v>
          </cell>
          <cell r="D2987">
            <v>0</v>
          </cell>
          <cell r="E2987">
            <v>0</v>
          </cell>
          <cell r="F2987">
            <v>0</v>
          </cell>
        </row>
        <row r="2988">
          <cell r="A2988" t="str">
            <v>7.2.1.0.00.0000</v>
          </cell>
          <cell r="B2988" t="str">
            <v>AUTORIZACIÓN PARA LA EMISIÓN DE BONOS, TÍTULOS Y VALORES DE DEUDA PÚBLICA INTERNA</v>
          </cell>
          <cell r="C2988">
            <v>0</v>
          </cell>
          <cell r="D2988">
            <v>0</v>
          </cell>
          <cell r="E2988">
            <v>0</v>
          </cell>
          <cell r="F2988">
            <v>0</v>
          </cell>
        </row>
        <row r="2989">
          <cell r="A2989" t="str">
            <v>7.2.2.0.00.0000</v>
          </cell>
          <cell r="B2989" t="str">
            <v>AUTORIZACIÓN PARA LA EMISIÓN DE BONOS, TÍTULOS Y VALORES DE DEUDA PÚBLICA EXTERNA</v>
          </cell>
          <cell r="C2989">
            <v>0</v>
          </cell>
          <cell r="D2989">
            <v>0</v>
          </cell>
          <cell r="E2989">
            <v>0</v>
          </cell>
          <cell r="F2989">
            <v>0</v>
          </cell>
        </row>
        <row r="2990">
          <cell r="A2990" t="str">
            <v>7.2.3.0.00.0000</v>
          </cell>
          <cell r="B2990" t="str">
            <v>EMISIONES AUTORIZADAS DE DEUDA PÚBLICA INTERNA Y EXTERNA</v>
          </cell>
          <cell r="C2990">
            <v>0</v>
          </cell>
          <cell r="D2990">
            <v>0</v>
          </cell>
          <cell r="E2990">
            <v>0</v>
          </cell>
          <cell r="F2990">
            <v>0</v>
          </cell>
        </row>
        <row r="2991">
          <cell r="A2991" t="str">
            <v>7.2.4.0.00.0000</v>
          </cell>
          <cell r="B2991" t="str">
            <v>SUSCRIPCIÓN DE CONTRATOS DE PRÉSTAMOS Y OTRAS OBLIGACIONES DE DEUDA PÚBLICA INTERNA</v>
          </cell>
          <cell r="C2991">
            <v>0</v>
          </cell>
          <cell r="D2991">
            <v>0</v>
          </cell>
          <cell r="E2991">
            <v>0</v>
          </cell>
          <cell r="F2991">
            <v>0</v>
          </cell>
        </row>
        <row r="2992">
          <cell r="A2992" t="str">
            <v>7.2.5.0.00.0000</v>
          </cell>
          <cell r="B2992" t="str">
            <v>SUSCRIPCIÓN DE CONTRATOS DE PRÉSTAMOS Y OTRAS OBLIGACIONES DE DEUDA PÚBLICA EXTERNA</v>
          </cell>
          <cell r="C2992">
            <v>0</v>
          </cell>
          <cell r="D2992">
            <v>0</v>
          </cell>
          <cell r="E2992">
            <v>0</v>
          </cell>
          <cell r="F2992">
            <v>0</v>
          </cell>
        </row>
        <row r="2993">
          <cell r="A2993" t="str">
            <v>7.2.6.0.00.0000</v>
          </cell>
          <cell r="B2993" t="str">
            <v>CONTRATOS DE PRÉSTAMOS Y OTRAS OBLIGACIONES DE DEUDA PÚBLICA INTERNA Y EXTERNA</v>
          </cell>
          <cell r="C2993">
            <v>0</v>
          </cell>
          <cell r="D2993">
            <v>0</v>
          </cell>
          <cell r="E2993">
            <v>0</v>
          </cell>
          <cell r="F2993">
            <v>0</v>
          </cell>
        </row>
        <row r="2994">
          <cell r="A2994" t="str">
            <v>7.3.0.0.00.0000</v>
          </cell>
          <cell r="B2994" t="str">
            <v>AVALES Y GARANTÍAS</v>
          </cell>
          <cell r="C2994">
            <v>0</v>
          </cell>
          <cell r="D2994">
            <v>0</v>
          </cell>
          <cell r="E2994">
            <v>0</v>
          </cell>
          <cell r="F2994">
            <v>0</v>
          </cell>
        </row>
        <row r="2995">
          <cell r="A2995" t="str">
            <v>7.3.1.0.00.0000</v>
          </cell>
          <cell r="B2995" t="str">
            <v>AVALES AUTORIZADOS</v>
          </cell>
          <cell r="C2995">
            <v>0</v>
          </cell>
          <cell r="D2995">
            <v>0</v>
          </cell>
          <cell r="E2995">
            <v>0</v>
          </cell>
          <cell r="F2995">
            <v>0</v>
          </cell>
        </row>
        <row r="2996">
          <cell r="A2996" t="str">
            <v>7.3.2.0.00.0000</v>
          </cell>
          <cell r="B2996" t="str">
            <v>AVALES FIRMADOS</v>
          </cell>
          <cell r="C2996">
            <v>0</v>
          </cell>
          <cell r="D2996">
            <v>0</v>
          </cell>
          <cell r="E2996">
            <v>0</v>
          </cell>
          <cell r="F2996">
            <v>0</v>
          </cell>
        </row>
        <row r="2997">
          <cell r="A2997" t="str">
            <v>7.3.3.0.00.0000</v>
          </cell>
          <cell r="B2997" t="str">
            <v>FIANZAS Y GARANTÍAS RECIBIDAS POR DEUDAS A COBRAR</v>
          </cell>
          <cell r="C2997">
            <v>0</v>
          </cell>
          <cell r="D2997">
            <v>0</v>
          </cell>
          <cell r="E2997">
            <v>0</v>
          </cell>
          <cell r="F2997">
            <v>0</v>
          </cell>
        </row>
        <row r="2998">
          <cell r="A2998" t="str">
            <v>7.3.4.0.00.0000</v>
          </cell>
          <cell r="B2998" t="str">
            <v>FIANZAS Y GARANTÍAS RECIBIDAS</v>
          </cell>
          <cell r="C2998">
            <v>0</v>
          </cell>
          <cell r="D2998">
            <v>0</v>
          </cell>
          <cell r="E2998">
            <v>0</v>
          </cell>
          <cell r="F2998">
            <v>0</v>
          </cell>
        </row>
        <row r="2999">
          <cell r="A2999" t="str">
            <v>7.3.5.0.00.0000</v>
          </cell>
          <cell r="B2999" t="str">
            <v>FIANZAS OTORGADAS PARA RESPALDAR OBLIGACIONES NO FISCALES DEL GOBIERNO</v>
          </cell>
          <cell r="C2999">
            <v>0</v>
          </cell>
          <cell r="D2999">
            <v>0</v>
          </cell>
          <cell r="E2999">
            <v>0</v>
          </cell>
          <cell r="F2999">
            <v>0</v>
          </cell>
        </row>
        <row r="3000">
          <cell r="A3000" t="str">
            <v>7.3.6.0.00.0000</v>
          </cell>
          <cell r="B3000" t="str">
            <v>FIANZAS OTORGADAS DEL GOBIERNO PARA RESPALDAR OBLIGACIONES NO FISCALES</v>
          </cell>
          <cell r="C3000">
            <v>0</v>
          </cell>
          <cell r="D3000">
            <v>0</v>
          </cell>
          <cell r="E3000">
            <v>0</v>
          </cell>
          <cell r="F3000">
            <v>0</v>
          </cell>
        </row>
        <row r="3001">
          <cell r="A3001" t="str">
            <v>7.4.0.0.00.0000</v>
          </cell>
          <cell r="B3001" t="str">
            <v>JUICIOS</v>
          </cell>
          <cell r="C3001">
            <v>0</v>
          </cell>
          <cell r="D3001">
            <v>0</v>
          </cell>
          <cell r="E3001">
            <v>0</v>
          </cell>
          <cell r="F3001">
            <v>0</v>
          </cell>
        </row>
        <row r="3002">
          <cell r="A3002" t="str">
            <v>7.4.1.0.00.0000</v>
          </cell>
          <cell r="B3002" t="str">
            <v>DEMANDAS JUDICIAL EN PROCESO DE RESOLUCIÓN</v>
          </cell>
          <cell r="C3002">
            <v>110923830.48</v>
          </cell>
          <cell r="D3002">
            <v>0</v>
          </cell>
          <cell r="E3002">
            <v>0</v>
          </cell>
          <cell r="F3002">
            <v>110923830.48</v>
          </cell>
        </row>
        <row r="3003">
          <cell r="A3003" t="str">
            <v>7.4.2.0.00.0000</v>
          </cell>
          <cell r="B3003" t="str">
            <v>RESOLUCIONES DE DEMANDAS EN PROCESO JUDICIAL</v>
          </cell>
          <cell r="C3003">
            <v>-110923830.48</v>
          </cell>
          <cell r="D3003">
            <v>0</v>
          </cell>
          <cell r="E3003">
            <v>0</v>
          </cell>
          <cell r="F3003">
            <v>-110923830.48</v>
          </cell>
        </row>
        <row r="3004">
          <cell r="A3004" t="str">
            <v>7.5.0.0.00.0000</v>
          </cell>
          <cell r="B3004" t="str">
            <v>INVERSIÓN MEDIANTE PROYECTOS PARA PRESTACIÓN DE SERVICIOS (PPS) Y SIMILARES</v>
          </cell>
          <cell r="C3004">
            <v>0</v>
          </cell>
          <cell r="D3004">
            <v>0</v>
          </cell>
          <cell r="E3004">
            <v>0</v>
          </cell>
          <cell r="F3004">
            <v>0</v>
          </cell>
        </row>
        <row r="3005">
          <cell r="A3005" t="str">
            <v>7.5.1.0.00.0000</v>
          </cell>
          <cell r="B3005" t="str">
            <v>CONTRATOS PARA INVERSIÓN MEDIANTE PROYECTOS PARA PRESTACIÓN DE SERVICIOS (PPS) Y SIMILARES</v>
          </cell>
          <cell r="C3005">
            <v>64680929.740000002</v>
          </cell>
          <cell r="D3005">
            <v>0</v>
          </cell>
          <cell r="E3005">
            <v>0</v>
          </cell>
          <cell r="F3005">
            <v>64680929.740000002</v>
          </cell>
        </row>
        <row r="3006">
          <cell r="A3006" t="str">
            <v>7.5.1.1.00.0000</v>
          </cell>
          <cell r="B3006" t="str">
            <v>CONTRATOS PARA INV. MEDIANTE APP DYCUSA</v>
          </cell>
          <cell r="C3006">
            <v>0</v>
          </cell>
          <cell r="D3006">
            <v>0</v>
          </cell>
          <cell r="E3006">
            <v>0</v>
          </cell>
          <cell r="F3006">
            <v>0</v>
          </cell>
        </row>
        <row r="3007">
          <cell r="A3007" t="str">
            <v>7.5.1.2.00.0000</v>
          </cell>
          <cell r="B3007" t="str">
            <v>OP P DESN. E.GZA S Y A.R. CONV TES-087</v>
          </cell>
          <cell r="C3007">
            <v>0</v>
          </cell>
          <cell r="D3007">
            <v>0</v>
          </cell>
          <cell r="E3007">
            <v>0</v>
          </cell>
          <cell r="F3007">
            <v>0</v>
          </cell>
        </row>
        <row r="3008">
          <cell r="A3008" t="str">
            <v>7.5.1.3.00.0000</v>
          </cell>
          <cell r="B3008" t="str">
            <v>OP P DESN E.GZA S Y A.R TES-090</v>
          </cell>
          <cell r="C3008">
            <v>0</v>
          </cell>
          <cell r="D3008">
            <v>0</v>
          </cell>
          <cell r="E3008">
            <v>0</v>
          </cell>
          <cell r="F3008">
            <v>0</v>
          </cell>
        </row>
        <row r="3009">
          <cell r="A3009" t="str">
            <v>7.5.1.4.00.0000</v>
          </cell>
          <cell r="B3009" t="str">
            <v>TES-095-2015 JORGE GARZA SALINAS</v>
          </cell>
          <cell r="C3009">
            <v>0</v>
          </cell>
          <cell r="D3009">
            <v>0</v>
          </cell>
          <cell r="E3009">
            <v>0</v>
          </cell>
          <cell r="F3009">
            <v>0</v>
          </cell>
        </row>
        <row r="3010">
          <cell r="A3010" t="str">
            <v>7.5.1.5.00.0000</v>
          </cell>
          <cell r="B3010" t="str">
            <v>CONTRATOS PARA INV. MEDIANTE APP DYCUSA CONTRATADA</v>
          </cell>
          <cell r="C3010">
            <v>64680929.740000002</v>
          </cell>
          <cell r="D3010">
            <v>0</v>
          </cell>
          <cell r="E3010">
            <v>0</v>
          </cell>
          <cell r="F3010">
            <v>64680929.740000002</v>
          </cell>
        </row>
        <row r="3011">
          <cell r="A3011" t="str">
            <v>7.5.1.5.01.0000</v>
          </cell>
          <cell r="B3011" t="str">
            <v>INV. MEDIANTE APP DYCUSA INVERSION NETA CONTRATADA</v>
          </cell>
          <cell r="C3011">
            <v>54692118.490000002</v>
          </cell>
          <cell r="D3011">
            <v>0</v>
          </cell>
          <cell r="E3011">
            <v>0</v>
          </cell>
          <cell r="F3011">
            <v>54692118.490000002</v>
          </cell>
        </row>
        <row r="3012">
          <cell r="A3012" t="str">
            <v>7.5.1.5.01.0001</v>
          </cell>
          <cell r="B3012" t="str">
            <v>CONTRATOS PARA INV. MEDIANTE APP DYCUSA INVERSIÓN INICIAL</v>
          </cell>
          <cell r="C3012">
            <v>104219452</v>
          </cell>
          <cell r="D3012">
            <v>0</v>
          </cell>
          <cell r="E3012">
            <v>0</v>
          </cell>
          <cell r="F3012">
            <v>104219452</v>
          </cell>
        </row>
        <row r="3013">
          <cell r="A3013" t="str">
            <v>7.5.1.5.01.0002</v>
          </cell>
          <cell r="B3013" t="str">
            <v>CONTRATOS PARA INV. MEDIANTE APP DYCUSA AMORTIZACIÓN</v>
          </cell>
          <cell r="C3013">
            <v>-49527333.509999998</v>
          </cell>
          <cell r="D3013">
            <v>0</v>
          </cell>
          <cell r="E3013">
            <v>0</v>
          </cell>
          <cell r="F3013">
            <v>-49527333.509999998</v>
          </cell>
        </row>
        <row r="3014">
          <cell r="A3014" t="str">
            <v>7.5.1.5.02.0000</v>
          </cell>
          <cell r="B3014" t="str">
            <v>CONTRATOS PARA INV. MEDIANTE APP DYCUSA COSTOS INDIRECTOS</v>
          </cell>
          <cell r="C3014">
            <v>9988811.25</v>
          </cell>
          <cell r="D3014">
            <v>0</v>
          </cell>
          <cell r="E3014">
            <v>0</v>
          </cell>
          <cell r="F3014">
            <v>9988811.25</v>
          </cell>
        </row>
        <row r="3015">
          <cell r="A3015" t="str">
            <v>7.5.1.5.02.0001</v>
          </cell>
          <cell r="B3015" t="str">
            <v>CONTRATOS PARA INV. MEDIANTE APP DYCUSA COSTOS INDIRECTOS</v>
          </cell>
          <cell r="C3015">
            <v>9988811.25</v>
          </cell>
          <cell r="D3015">
            <v>0</v>
          </cell>
          <cell r="E3015">
            <v>0</v>
          </cell>
          <cell r="F3015">
            <v>9988811.25</v>
          </cell>
        </row>
        <row r="3016">
          <cell r="A3016" t="str">
            <v>7.5.2.0.00.0000</v>
          </cell>
          <cell r="B3016" t="str">
            <v>INVERSIÓN PÚBLICA CONTRATADA MEDIANTE PROYECTOS PARA PRESTACIÓN DE SERVICIOS (PPS) Y SIMILARES</v>
          </cell>
          <cell r="C3016">
            <v>-64680929.740000002</v>
          </cell>
          <cell r="D3016">
            <v>0</v>
          </cell>
          <cell r="E3016">
            <v>0</v>
          </cell>
          <cell r="F3016">
            <v>-64680929.740000002</v>
          </cell>
        </row>
        <row r="3017">
          <cell r="A3017" t="str">
            <v>7.5.2.1.00.0000</v>
          </cell>
          <cell r="B3017" t="str">
            <v>INVERSIÓN PÚBLICA MEDIANTE APP DYCUSA</v>
          </cell>
          <cell r="C3017">
            <v>0</v>
          </cell>
          <cell r="D3017">
            <v>0</v>
          </cell>
          <cell r="E3017">
            <v>0</v>
          </cell>
          <cell r="F3017">
            <v>0</v>
          </cell>
        </row>
        <row r="3018">
          <cell r="A3018" t="str">
            <v>7.5.2.2.00.0000</v>
          </cell>
          <cell r="B3018" t="str">
            <v>CONV. TES-087-15 OP PASO DESN. E.GZA SADA</v>
          </cell>
          <cell r="C3018">
            <v>0</v>
          </cell>
          <cell r="D3018">
            <v>0</v>
          </cell>
          <cell r="E3018">
            <v>0</v>
          </cell>
          <cell r="F3018">
            <v>0</v>
          </cell>
        </row>
        <row r="3019">
          <cell r="A3019" t="str">
            <v>7.5.2.3.00.0000</v>
          </cell>
          <cell r="B3019" t="str">
            <v>CONV. TES-090-15 OP PASO DESNV. E. GARZA</v>
          </cell>
          <cell r="C3019">
            <v>0</v>
          </cell>
          <cell r="D3019">
            <v>0</v>
          </cell>
          <cell r="E3019">
            <v>0</v>
          </cell>
          <cell r="F3019">
            <v>0</v>
          </cell>
        </row>
        <row r="3020">
          <cell r="A3020" t="str">
            <v>7.5.2.4.00.0000</v>
          </cell>
          <cell r="B3020" t="str">
            <v>TES-095-2015 JORGE GARZA SALINAS</v>
          </cell>
          <cell r="C3020">
            <v>0</v>
          </cell>
          <cell r="D3020">
            <v>0</v>
          </cell>
          <cell r="E3020">
            <v>0</v>
          </cell>
          <cell r="F3020">
            <v>0</v>
          </cell>
        </row>
        <row r="3021">
          <cell r="A3021" t="str">
            <v>7.5.2.5.00.0000</v>
          </cell>
          <cell r="B3021" t="str">
            <v>INV. MEDIANTE APP DYCUSA CONTRATADA</v>
          </cell>
          <cell r="C3021">
            <v>-64680929.740000002</v>
          </cell>
          <cell r="D3021">
            <v>0</v>
          </cell>
          <cell r="E3021">
            <v>0</v>
          </cell>
          <cell r="F3021">
            <v>-64680929.740000002</v>
          </cell>
        </row>
        <row r="3022">
          <cell r="A3022" t="str">
            <v>7.5.2.5.01.0000</v>
          </cell>
          <cell r="B3022" t="str">
            <v>INV. MEDIANTE APP DYCUSA INVERSIÓN NETA CONTRATADA</v>
          </cell>
          <cell r="C3022">
            <v>-54692118.490000002</v>
          </cell>
          <cell r="D3022">
            <v>0</v>
          </cell>
          <cell r="E3022">
            <v>0</v>
          </cell>
          <cell r="F3022">
            <v>-54692118.490000002</v>
          </cell>
        </row>
        <row r="3023">
          <cell r="A3023" t="str">
            <v>7.5.2.5.01.0001</v>
          </cell>
          <cell r="B3023" t="str">
            <v>INV. MEDIANTE APP DYCUSA INVERSION INICIAL CONTRATADA</v>
          </cell>
          <cell r="C3023">
            <v>-104219452</v>
          </cell>
          <cell r="D3023">
            <v>0</v>
          </cell>
          <cell r="E3023">
            <v>0</v>
          </cell>
          <cell r="F3023">
            <v>-104219452</v>
          </cell>
        </row>
        <row r="3024">
          <cell r="A3024" t="str">
            <v>7.5.2.5.01.0002</v>
          </cell>
          <cell r="B3024" t="str">
            <v>INV. MEDIANTE APP DYCUSA AMORTIZACION CONTRATADA</v>
          </cell>
          <cell r="C3024">
            <v>49527333.509999998</v>
          </cell>
          <cell r="D3024">
            <v>0</v>
          </cell>
          <cell r="E3024">
            <v>0</v>
          </cell>
          <cell r="F3024">
            <v>49527333.509999998</v>
          </cell>
        </row>
        <row r="3025">
          <cell r="A3025" t="str">
            <v>7.5.2.5.02.0000</v>
          </cell>
          <cell r="B3025" t="str">
            <v>INV. MEDIANTE APP DYCUSA COSTOS INDIRECTOS CONTRATADA</v>
          </cell>
          <cell r="C3025">
            <v>-9988811.25</v>
          </cell>
          <cell r="D3025">
            <v>0</v>
          </cell>
          <cell r="E3025">
            <v>0</v>
          </cell>
          <cell r="F3025">
            <v>-9988811.25</v>
          </cell>
        </row>
        <row r="3026">
          <cell r="A3026" t="str">
            <v>7.5.2.5.02.0001</v>
          </cell>
          <cell r="B3026" t="str">
            <v>INV. MEDIANTE APP DYCUSA COSTOS INDIRECTOS CONTRATADA</v>
          </cell>
          <cell r="C3026">
            <v>-9988811.25</v>
          </cell>
          <cell r="D3026">
            <v>0</v>
          </cell>
          <cell r="E3026">
            <v>0</v>
          </cell>
          <cell r="F3026">
            <v>-9988811.25</v>
          </cell>
        </row>
        <row r="3027">
          <cell r="A3027" t="str">
            <v>7.6.0.0.00.0000</v>
          </cell>
          <cell r="B3027" t="str">
            <v>BIENES EN CONCESIONADOS O EN COMODATO</v>
          </cell>
          <cell r="C3027">
            <v>0</v>
          </cell>
          <cell r="D3027">
            <v>0</v>
          </cell>
          <cell r="E3027">
            <v>0</v>
          </cell>
          <cell r="F3027">
            <v>0</v>
          </cell>
        </row>
        <row r="3028">
          <cell r="A3028" t="str">
            <v>7.6.1.0.00.0000</v>
          </cell>
          <cell r="B3028" t="str">
            <v>BIENES BAJO CONTRATO DE CONCESIÓN</v>
          </cell>
          <cell r="C3028">
            <v>0</v>
          </cell>
          <cell r="D3028">
            <v>0</v>
          </cell>
          <cell r="E3028">
            <v>0</v>
          </cell>
          <cell r="F3028">
            <v>0</v>
          </cell>
        </row>
        <row r="3029">
          <cell r="A3029" t="str">
            <v>7.6.2.0.00.0000</v>
          </cell>
          <cell r="B3029" t="str">
            <v>CONTRATO DE CONCESIÓN POR BIENES</v>
          </cell>
          <cell r="C3029">
            <v>0</v>
          </cell>
          <cell r="D3029">
            <v>0</v>
          </cell>
          <cell r="E3029">
            <v>0</v>
          </cell>
          <cell r="F3029">
            <v>0</v>
          </cell>
        </row>
        <row r="3030">
          <cell r="A3030" t="str">
            <v>7.6.3.0.00.0000</v>
          </cell>
          <cell r="B3030" t="str">
            <v>BIENES BAJO CONTRATO DE COMODATO</v>
          </cell>
          <cell r="C3030">
            <v>47674305.060000002</v>
          </cell>
          <cell r="D3030">
            <v>0</v>
          </cell>
          <cell r="E3030">
            <v>0</v>
          </cell>
          <cell r="F3030">
            <v>47674305.060000002</v>
          </cell>
        </row>
        <row r="3031">
          <cell r="A3031" t="str">
            <v>7.6.3.1.00.0000</v>
          </cell>
          <cell r="B3031" t="str">
            <v>BIENES BAJO CONTRATO DE COMODATO</v>
          </cell>
          <cell r="C3031">
            <v>47674305.060000002</v>
          </cell>
          <cell r="D3031">
            <v>0</v>
          </cell>
          <cell r="E3031">
            <v>0</v>
          </cell>
          <cell r="F3031">
            <v>47674305.060000002</v>
          </cell>
        </row>
        <row r="3032">
          <cell r="A3032" t="str">
            <v>7.6.4.0.00.0000</v>
          </cell>
          <cell r="B3032" t="str">
            <v>CONTRATO DE COMODATO POR BIENES</v>
          </cell>
          <cell r="C3032">
            <v>-47674305.060000002</v>
          </cell>
          <cell r="D3032">
            <v>0</v>
          </cell>
          <cell r="E3032">
            <v>0</v>
          </cell>
          <cell r="F3032">
            <v>-47674305.060000002</v>
          </cell>
        </row>
        <row r="3033">
          <cell r="A3033" t="str">
            <v>7.6.4.1.00.0000</v>
          </cell>
          <cell r="B3033" t="str">
            <v>CONTRATO DE COMODATO POR BIENES</v>
          </cell>
          <cell r="C3033">
            <v>-47674305.060000002</v>
          </cell>
          <cell r="D3033">
            <v>0</v>
          </cell>
          <cell r="E3033">
            <v>0</v>
          </cell>
          <cell r="F3033">
            <v>-47674305.060000002</v>
          </cell>
        </row>
        <row r="3034">
          <cell r="A3034" t="str">
            <v>7.7.0.0.00.0000</v>
          </cell>
          <cell r="B3034" t="str">
            <v>BIENES DE USO COMÚN</v>
          </cell>
          <cell r="C3034">
            <v>0</v>
          </cell>
          <cell r="D3034">
            <v>0</v>
          </cell>
          <cell r="E3034">
            <v>0</v>
          </cell>
          <cell r="F3034">
            <v>0</v>
          </cell>
        </row>
        <row r="3035">
          <cell r="A3035" t="str">
            <v>7.7.1.0.00.0000</v>
          </cell>
          <cell r="B3035" t="str">
            <v>BIENES INMUEBLES DE USO COMÚN</v>
          </cell>
          <cell r="C3035">
            <v>2524226618</v>
          </cell>
          <cell r="D3035">
            <v>0</v>
          </cell>
          <cell r="E3035">
            <v>0</v>
          </cell>
          <cell r="F3035">
            <v>2524226618</v>
          </cell>
        </row>
        <row r="3036">
          <cell r="A3036" t="str">
            <v>7.7.1.1.00.0000</v>
          </cell>
          <cell r="B3036" t="str">
            <v>BIENES INMUEBLES DE USO COMÚN</v>
          </cell>
          <cell r="C3036">
            <v>2524226618</v>
          </cell>
          <cell r="D3036">
            <v>0</v>
          </cell>
          <cell r="E3036">
            <v>0</v>
          </cell>
          <cell r="F3036">
            <v>2524226618</v>
          </cell>
        </row>
        <row r="3037">
          <cell r="A3037" t="str">
            <v>7.7.2.0.00.0000</v>
          </cell>
          <cell r="B3037" t="str">
            <v>USO COMÚN EN BIENES INMUEBLES</v>
          </cell>
          <cell r="C3037">
            <v>-2524226618</v>
          </cell>
          <cell r="D3037">
            <v>0</v>
          </cell>
          <cell r="E3037">
            <v>0</v>
          </cell>
          <cell r="F3037">
            <v>-2524226618</v>
          </cell>
        </row>
        <row r="3038">
          <cell r="A3038" t="str">
            <v>7.7.2.1.00.0000</v>
          </cell>
          <cell r="B3038" t="str">
            <v>USO COMÚN EN BIENES INMUEBLES</v>
          </cell>
          <cell r="C3038">
            <v>-2524226618</v>
          </cell>
          <cell r="D3038">
            <v>0</v>
          </cell>
          <cell r="E3038">
            <v>0</v>
          </cell>
          <cell r="F3038">
            <v>-2524226618</v>
          </cell>
        </row>
        <row r="3039">
          <cell r="A3039" t="str">
            <v>7.7.5.0.00.0000</v>
          </cell>
          <cell r="B3039" t="str">
            <v>BIENES ARQUEOLÓGICOS, ARTÍSTICOS E HISTÓRICOS</v>
          </cell>
          <cell r="C3039">
            <v>253</v>
          </cell>
          <cell r="D3039">
            <v>0</v>
          </cell>
          <cell r="E3039">
            <v>0</v>
          </cell>
          <cell r="F3039">
            <v>253</v>
          </cell>
        </row>
        <row r="3040">
          <cell r="A3040" t="str">
            <v>7.7.5.1.00.0000</v>
          </cell>
          <cell r="B3040" t="str">
            <v>ARQUEOLÓGICOS</v>
          </cell>
          <cell r="C3040">
            <v>1</v>
          </cell>
          <cell r="D3040">
            <v>0</v>
          </cell>
          <cell r="E3040">
            <v>0</v>
          </cell>
          <cell r="F3040">
            <v>1</v>
          </cell>
        </row>
        <row r="3041">
          <cell r="A3041" t="str">
            <v>7.7.5.1.01.0000</v>
          </cell>
          <cell r="B3041" t="str">
            <v>BIENES MUEBLES</v>
          </cell>
          <cell r="C3041">
            <v>1</v>
          </cell>
          <cell r="D3041">
            <v>0</v>
          </cell>
          <cell r="E3041">
            <v>0</v>
          </cell>
          <cell r="F3041">
            <v>1</v>
          </cell>
        </row>
        <row r="3042">
          <cell r="A3042" t="str">
            <v>7.7.5.2.00.0000</v>
          </cell>
          <cell r="B3042" t="str">
            <v>ARTÍSTICOS</v>
          </cell>
          <cell r="C3042">
            <v>0</v>
          </cell>
          <cell r="D3042">
            <v>0</v>
          </cell>
          <cell r="E3042">
            <v>0</v>
          </cell>
          <cell r="F3042">
            <v>0</v>
          </cell>
        </row>
        <row r="3043">
          <cell r="A3043" t="str">
            <v>7.7.5.3.00.0000</v>
          </cell>
          <cell r="B3043" t="str">
            <v>HISTÓRICOS</v>
          </cell>
          <cell r="C3043">
            <v>252</v>
          </cell>
          <cell r="D3043">
            <v>0</v>
          </cell>
          <cell r="E3043">
            <v>0</v>
          </cell>
          <cell r="F3043">
            <v>252</v>
          </cell>
        </row>
        <row r="3044">
          <cell r="A3044" t="str">
            <v>7.7.5.3.01.0000</v>
          </cell>
          <cell r="B3044" t="str">
            <v>BIENES MUEBLES</v>
          </cell>
          <cell r="C3044">
            <v>219</v>
          </cell>
          <cell r="D3044">
            <v>0</v>
          </cell>
          <cell r="E3044">
            <v>0</v>
          </cell>
          <cell r="F3044">
            <v>219</v>
          </cell>
        </row>
        <row r="3045">
          <cell r="A3045" t="str">
            <v>7.7.5.3.02.0000</v>
          </cell>
          <cell r="B3045" t="str">
            <v>BIENES INMUEBLES</v>
          </cell>
          <cell r="C3045">
            <v>4</v>
          </cell>
          <cell r="D3045">
            <v>0</v>
          </cell>
          <cell r="E3045">
            <v>0</v>
          </cell>
          <cell r="F3045">
            <v>4</v>
          </cell>
        </row>
        <row r="3046">
          <cell r="A3046" t="str">
            <v>7.7.5.3.03.0000</v>
          </cell>
          <cell r="B3046" t="str">
            <v>DOCUMENTOS Y EXPEDIENTES</v>
          </cell>
          <cell r="C3046">
            <v>29</v>
          </cell>
          <cell r="D3046">
            <v>0</v>
          </cell>
          <cell r="E3046">
            <v>0</v>
          </cell>
          <cell r="F3046">
            <v>29</v>
          </cell>
        </row>
        <row r="3047">
          <cell r="A3047" t="str">
            <v>7.7.5.3.04.0000</v>
          </cell>
          <cell r="B3047" t="str">
            <v>COLECCIONES</v>
          </cell>
          <cell r="C3047">
            <v>0</v>
          </cell>
          <cell r="D3047">
            <v>0</v>
          </cell>
          <cell r="E3047">
            <v>0</v>
          </cell>
          <cell r="F3047">
            <v>0</v>
          </cell>
        </row>
        <row r="3048">
          <cell r="A3048" t="str">
            <v>7.7.6.0.00.0000</v>
          </cell>
          <cell r="B3048" t="str">
            <v>BIENES ARQUEOLÓGICOS, ARTÍSTICOS E HISTÓRICOS</v>
          </cell>
          <cell r="C3048">
            <v>-253</v>
          </cell>
          <cell r="D3048">
            <v>0</v>
          </cell>
          <cell r="E3048">
            <v>0</v>
          </cell>
          <cell r="F3048">
            <v>-253</v>
          </cell>
        </row>
        <row r="3049">
          <cell r="A3049" t="str">
            <v>7.7.6.1.00.0000</v>
          </cell>
          <cell r="B3049" t="str">
            <v>ARQUEOLÓGICOS</v>
          </cell>
          <cell r="C3049">
            <v>-1</v>
          </cell>
          <cell r="D3049">
            <v>0</v>
          </cell>
          <cell r="E3049">
            <v>0</v>
          </cell>
          <cell r="F3049">
            <v>-1</v>
          </cell>
        </row>
        <row r="3050">
          <cell r="A3050" t="str">
            <v>7.7.6.1.01.0000</v>
          </cell>
          <cell r="B3050" t="str">
            <v>BIENES MUEBLES</v>
          </cell>
          <cell r="C3050">
            <v>-1</v>
          </cell>
          <cell r="D3050">
            <v>0</v>
          </cell>
          <cell r="E3050">
            <v>0</v>
          </cell>
          <cell r="F3050">
            <v>-1</v>
          </cell>
        </row>
        <row r="3051">
          <cell r="A3051" t="str">
            <v>7.7.6.2.00.0000</v>
          </cell>
          <cell r="B3051" t="str">
            <v>ARTÍSTICOS</v>
          </cell>
          <cell r="C3051">
            <v>0</v>
          </cell>
          <cell r="D3051">
            <v>0</v>
          </cell>
          <cell r="E3051">
            <v>0</v>
          </cell>
          <cell r="F3051">
            <v>0</v>
          </cell>
        </row>
        <row r="3052">
          <cell r="A3052" t="str">
            <v>7.7.6.3.00.0000</v>
          </cell>
          <cell r="B3052" t="str">
            <v>HISTÓRICOS</v>
          </cell>
          <cell r="C3052">
            <v>-252</v>
          </cell>
          <cell r="D3052">
            <v>0</v>
          </cell>
          <cell r="E3052">
            <v>0</v>
          </cell>
          <cell r="F3052">
            <v>-252</v>
          </cell>
        </row>
        <row r="3053">
          <cell r="A3053" t="str">
            <v>7.7.6.3.01.0000</v>
          </cell>
          <cell r="B3053" t="str">
            <v>BIENES MUEBLES</v>
          </cell>
          <cell r="C3053">
            <v>-219</v>
          </cell>
          <cell r="D3053">
            <v>0</v>
          </cell>
          <cell r="E3053">
            <v>0</v>
          </cell>
          <cell r="F3053">
            <v>-219</v>
          </cell>
        </row>
        <row r="3054">
          <cell r="A3054" t="str">
            <v>7.7.6.3.02.0000</v>
          </cell>
          <cell r="B3054" t="str">
            <v>BIENES INMUEBLES</v>
          </cell>
          <cell r="C3054">
            <v>-4</v>
          </cell>
          <cell r="D3054">
            <v>0</v>
          </cell>
          <cell r="E3054">
            <v>0</v>
          </cell>
          <cell r="F3054">
            <v>-4</v>
          </cell>
        </row>
        <row r="3055">
          <cell r="A3055" t="str">
            <v>7.7.6.3.03.0000</v>
          </cell>
          <cell r="B3055" t="str">
            <v>DOCUMENTOS Y EXPEDIENTES</v>
          </cell>
          <cell r="C3055">
            <v>-29</v>
          </cell>
          <cell r="D3055">
            <v>0</v>
          </cell>
          <cell r="E3055">
            <v>0</v>
          </cell>
          <cell r="F3055">
            <v>-29</v>
          </cell>
        </row>
        <row r="3056">
          <cell r="A3056" t="str">
            <v>7.7.6.3.04.0000</v>
          </cell>
          <cell r="B3056" t="str">
            <v>COLECCIONES</v>
          </cell>
          <cell r="C3056">
            <v>0</v>
          </cell>
          <cell r="D3056">
            <v>0</v>
          </cell>
          <cell r="E3056">
            <v>0</v>
          </cell>
          <cell r="F3056">
            <v>0</v>
          </cell>
        </row>
        <row r="3057">
          <cell r="A3057" t="str">
            <v>7.8.0.0.00.0000</v>
          </cell>
          <cell r="B3057" t="str">
            <v>FACTURAS EN REVISIÓN Y OBLIGACIONES LABORALES</v>
          </cell>
          <cell r="C3057">
            <v>0</v>
          </cell>
          <cell r="D3057">
            <v>0</v>
          </cell>
          <cell r="E3057">
            <v>0</v>
          </cell>
          <cell r="F3057">
            <v>0</v>
          </cell>
        </row>
        <row r="3058">
          <cell r="A3058" t="str">
            <v>7.8.1.0.00.0000</v>
          </cell>
          <cell r="B3058" t="str">
            <v>FACTURAS DE BIENES Y/O SERVICIOS EN REVISIÓN</v>
          </cell>
          <cell r="C3058">
            <v>76025126.140000001</v>
          </cell>
          <cell r="D3058">
            <v>0</v>
          </cell>
          <cell r="E3058">
            <v>0</v>
          </cell>
          <cell r="F3058">
            <v>76025126.140000001</v>
          </cell>
        </row>
        <row r="3059">
          <cell r="A3059" t="str">
            <v>7.8.2.0.00.0000</v>
          </cell>
          <cell r="B3059" t="str">
            <v>EN REVISIÓN FACTURAS DE BIENES Y/O SERVICIOS</v>
          </cell>
          <cell r="C3059">
            <v>-76025126.140000001</v>
          </cell>
          <cell r="D3059">
            <v>0</v>
          </cell>
          <cell r="E3059">
            <v>0</v>
          </cell>
          <cell r="F3059">
            <v>-76025126.140000001</v>
          </cell>
        </row>
        <row r="3060">
          <cell r="A3060" t="str">
            <v>7.8.3.0.00.0000</v>
          </cell>
          <cell r="B3060" t="str">
            <v>OBLIGACIONES LABORALES CONTINGENTES</v>
          </cell>
          <cell r="C3060">
            <v>0</v>
          </cell>
          <cell r="D3060">
            <v>0</v>
          </cell>
          <cell r="E3060">
            <v>0</v>
          </cell>
          <cell r="F3060">
            <v>0</v>
          </cell>
        </row>
        <row r="3061">
          <cell r="A3061" t="str">
            <v>7.8.4.0.00.0000</v>
          </cell>
          <cell r="B3061" t="str">
            <v>CONTINGENCIAS DE OBLIGACIONES LABORALES</v>
          </cell>
          <cell r="C3061">
            <v>0</v>
          </cell>
          <cell r="D3061">
            <v>0</v>
          </cell>
          <cell r="E3061">
            <v>0</v>
          </cell>
          <cell r="F3061">
            <v>0</v>
          </cell>
        </row>
        <row r="3062">
          <cell r="A3062" t="str">
            <v>7.8.5.0.00.0000</v>
          </cell>
          <cell r="B3062" t="str">
            <v>OBLIGACIONES LABORALES CONTINGENTES</v>
          </cell>
          <cell r="C3062">
            <v>5604285917.0500002</v>
          </cell>
          <cell r="D3062">
            <v>0</v>
          </cell>
          <cell r="E3062">
            <v>0</v>
          </cell>
          <cell r="F3062">
            <v>5604285917.0500002</v>
          </cell>
        </row>
        <row r="3063">
          <cell r="A3063" t="str">
            <v>7.8.5.1.00.0000</v>
          </cell>
          <cell r="B3063" t="str">
            <v>OBLIGACIONES LABORALES CONTINGENTES P/RETIRO</v>
          </cell>
          <cell r="C3063">
            <v>6452482849</v>
          </cell>
          <cell r="D3063">
            <v>0</v>
          </cell>
          <cell r="E3063">
            <v>0</v>
          </cell>
          <cell r="F3063">
            <v>6452482849</v>
          </cell>
        </row>
        <row r="3064">
          <cell r="A3064" t="str">
            <v>7.8.5.2.00.0000</v>
          </cell>
          <cell r="B3064" t="str">
            <v>OBLIGACIONES LABORALES CONTINGENTES POR TERMINACION</v>
          </cell>
          <cell r="C3064">
            <v>722855166</v>
          </cell>
          <cell r="D3064">
            <v>0</v>
          </cell>
          <cell r="E3064">
            <v>0</v>
          </cell>
          <cell r="F3064">
            <v>722855166</v>
          </cell>
        </row>
        <row r="3065">
          <cell r="A3065" t="str">
            <v>7.8.5.3.00.0000</v>
          </cell>
          <cell r="B3065" t="str">
            <v>RESERVA EN FIDEICOMISO FONDO DE PENSIONES</v>
          </cell>
          <cell r="C3065">
            <v>-1571052097.95</v>
          </cell>
          <cell r="D3065">
            <v>0</v>
          </cell>
          <cell r="E3065">
            <v>0</v>
          </cell>
          <cell r="F3065">
            <v>-1571052097.95</v>
          </cell>
        </row>
        <row r="3066">
          <cell r="A3066" t="str">
            <v>7.8.6.0.00.0000</v>
          </cell>
          <cell r="B3066" t="str">
            <v>CONTINGENCIAS DE OBLIGACIONES LABORALES</v>
          </cell>
          <cell r="C3066">
            <v>-5604285917.0500002</v>
          </cell>
          <cell r="D3066">
            <v>0</v>
          </cell>
          <cell r="E3066">
            <v>0</v>
          </cell>
          <cell r="F3066">
            <v>-5604285917.0500002</v>
          </cell>
        </row>
        <row r="3067">
          <cell r="A3067" t="str">
            <v>7.8.6.1.00.0000</v>
          </cell>
          <cell r="B3067" t="str">
            <v>CONTINGENCIAS DE OBLIGACIONES LABORALES X RETIRO</v>
          </cell>
          <cell r="C3067">
            <v>-6452482849</v>
          </cell>
          <cell r="D3067">
            <v>0</v>
          </cell>
          <cell r="E3067">
            <v>0</v>
          </cell>
          <cell r="F3067">
            <v>-6452482849</v>
          </cell>
        </row>
        <row r="3068">
          <cell r="A3068" t="str">
            <v>7.8.6.2.00.0000</v>
          </cell>
          <cell r="B3068" t="str">
            <v>CONTINGENCIAS DE OBLIGACIONES LABORALES X TERMINACIÓN</v>
          </cell>
          <cell r="C3068">
            <v>-722855166</v>
          </cell>
          <cell r="D3068">
            <v>0</v>
          </cell>
          <cell r="E3068">
            <v>0</v>
          </cell>
          <cell r="F3068">
            <v>-722855166</v>
          </cell>
        </row>
        <row r="3069">
          <cell r="A3069" t="str">
            <v>7.8.6.3.00.0000</v>
          </cell>
          <cell r="B3069" t="str">
            <v>FONDO DE PENSIONES RESERVA EN FIDEICOMISO</v>
          </cell>
          <cell r="C3069">
            <v>1571052097.95</v>
          </cell>
          <cell r="D3069">
            <v>0</v>
          </cell>
          <cell r="E3069">
            <v>0</v>
          </cell>
          <cell r="F3069">
            <v>1571052097.95</v>
          </cell>
        </row>
        <row r="3070">
          <cell r="A3070" t="str">
            <v>7.9.0.0.00.0000</v>
          </cell>
          <cell r="B3070" t="str">
            <v>CUENTAS DE ORDEN VARIAS</v>
          </cell>
          <cell r="C3070">
            <v>0</v>
          </cell>
          <cell r="D3070">
            <v>0</v>
          </cell>
          <cell r="E3070">
            <v>0</v>
          </cell>
          <cell r="F3070">
            <v>0</v>
          </cell>
        </row>
        <row r="3071">
          <cell r="A3071" t="str">
            <v>7.9.1.0.00.0000</v>
          </cell>
          <cell r="B3071" t="str">
            <v>CUENTAS DE ORDEN CONTABLES</v>
          </cell>
          <cell r="C3071">
            <v>-2575072.52</v>
          </cell>
          <cell r="D3071">
            <v>0</v>
          </cell>
          <cell r="E3071">
            <v>0</v>
          </cell>
          <cell r="F3071">
            <v>-2575072.52</v>
          </cell>
        </row>
        <row r="3072">
          <cell r="A3072" t="str">
            <v>7.9.1.1.00.0000</v>
          </cell>
          <cell r="B3072" t="str">
            <v>SALDOS DEPURADOS</v>
          </cell>
          <cell r="C3072">
            <v>-2575072.52</v>
          </cell>
          <cell r="D3072">
            <v>0</v>
          </cell>
          <cell r="E3072">
            <v>0</v>
          </cell>
          <cell r="F3072">
            <v>-2575072.52</v>
          </cell>
        </row>
        <row r="3073">
          <cell r="A3073" t="str">
            <v>7.9.1.1.01.0000</v>
          </cell>
          <cell r="B3073" t="str">
            <v>SALDO EN BANCOS DEPURADO</v>
          </cell>
          <cell r="C3073">
            <v>-4005526.2</v>
          </cell>
          <cell r="D3073">
            <v>0</v>
          </cell>
          <cell r="E3073">
            <v>0</v>
          </cell>
          <cell r="F3073">
            <v>-4005526.2</v>
          </cell>
        </row>
        <row r="3074">
          <cell r="A3074" t="str">
            <v>7.9.1.1.02.0000</v>
          </cell>
          <cell r="B3074" t="str">
            <v>SALDO EN ANTICIPO DE AGUINALDO DEPURADO</v>
          </cell>
          <cell r="C3074">
            <v>192337.57</v>
          </cell>
          <cell r="D3074">
            <v>0</v>
          </cell>
          <cell r="E3074">
            <v>0</v>
          </cell>
          <cell r="F3074">
            <v>192337.57</v>
          </cell>
        </row>
        <row r="3075">
          <cell r="A3075" t="str">
            <v>7.9.1.1.03.0000</v>
          </cell>
          <cell r="B3075" t="str">
            <v>SALDO EN FALTANTES DE CAJERO DEPURADO</v>
          </cell>
          <cell r="C3075">
            <v>-375.76</v>
          </cell>
          <cell r="D3075">
            <v>0</v>
          </cell>
          <cell r="E3075">
            <v>0</v>
          </cell>
          <cell r="F3075">
            <v>-375.76</v>
          </cell>
        </row>
        <row r="3076">
          <cell r="A3076" t="str">
            <v>7.9.1.1.04.0000</v>
          </cell>
          <cell r="B3076" t="str">
            <v>SALDO EN CHEQUES DEVUELTO DEPURADO</v>
          </cell>
          <cell r="C3076">
            <v>7788744.9199999999</v>
          </cell>
          <cell r="D3076">
            <v>0</v>
          </cell>
          <cell r="E3076">
            <v>0</v>
          </cell>
          <cell r="F3076">
            <v>7788744.9199999999</v>
          </cell>
        </row>
        <row r="3077">
          <cell r="A3077" t="str">
            <v>7.9.1.1.05.0000</v>
          </cell>
          <cell r="B3077" t="str">
            <v>SALDO EN DEPÓSITOS EN GARANTÍA ARRENDAMIENTOS DE INMUEBLES</v>
          </cell>
          <cell r="C3077">
            <v>1004635.88</v>
          </cell>
          <cell r="D3077">
            <v>0</v>
          </cell>
          <cell r="E3077">
            <v>0</v>
          </cell>
          <cell r="F3077">
            <v>1004635.88</v>
          </cell>
        </row>
        <row r="3078">
          <cell r="A3078" t="str">
            <v>7.9.1.1.06.0000</v>
          </cell>
          <cell r="B3078" t="str">
            <v>SALDO EN EXCEDENTES DE EFECTIVO DEPURADO</v>
          </cell>
          <cell r="C3078">
            <v>-455024.06</v>
          </cell>
          <cell r="D3078">
            <v>0</v>
          </cell>
          <cell r="E3078">
            <v>0</v>
          </cell>
          <cell r="F3078">
            <v>-455024.06</v>
          </cell>
        </row>
        <row r="3079">
          <cell r="A3079" t="str">
            <v>7.9.1.1.07.0000</v>
          </cell>
          <cell r="B3079" t="str">
            <v>SALDO EN FONDOS EN GARANTÍA CUENTAS POR PAGAR</v>
          </cell>
          <cell r="C3079">
            <v>-7099864.8700000001</v>
          </cell>
          <cell r="D3079">
            <v>0</v>
          </cell>
          <cell r="E3079">
            <v>0</v>
          </cell>
          <cell r="F3079">
            <v>-7099864.8700000001</v>
          </cell>
        </row>
        <row r="3080">
          <cell r="A3080" t="str">
            <v>7.9.2.0.00.0000</v>
          </cell>
          <cell r="B3080" t="str">
            <v>DIVERSAS CUENTAS DE ORDEN</v>
          </cell>
          <cell r="C3080">
            <v>2575072.52</v>
          </cell>
          <cell r="D3080">
            <v>0</v>
          </cell>
          <cell r="E3080">
            <v>0</v>
          </cell>
          <cell r="F3080">
            <v>2575072.52</v>
          </cell>
        </row>
        <row r="3081">
          <cell r="A3081" t="str">
            <v>7.9.2.1.00.0000</v>
          </cell>
          <cell r="B3081" t="str">
            <v>DEPURACIÓN DE SALDOS</v>
          </cell>
          <cell r="C3081">
            <v>2575072.52</v>
          </cell>
          <cell r="D3081">
            <v>0</v>
          </cell>
          <cell r="E3081">
            <v>0</v>
          </cell>
          <cell r="F3081">
            <v>2575072.52</v>
          </cell>
        </row>
        <row r="3082">
          <cell r="A3082" t="str">
            <v>7.9.2.1.01.0000</v>
          </cell>
          <cell r="B3082" t="str">
            <v>DEPURACIÓN DE SALDOS EN BANCOS</v>
          </cell>
          <cell r="C3082">
            <v>4005526.2</v>
          </cell>
          <cell r="D3082">
            <v>0</v>
          </cell>
          <cell r="E3082">
            <v>0</v>
          </cell>
          <cell r="F3082">
            <v>4005526.2</v>
          </cell>
        </row>
        <row r="3083">
          <cell r="A3083" t="str">
            <v>7.9.2.1.02.0000</v>
          </cell>
          <cell r="B3083" t="str">
            <v>DEPURACIÓN SALDO EN ANTICIPO DE AGUINALDO</v>
          </cell>
          <cell r="C3083">
            <v>-192337.57</v>
          </cell>
          <cell r="D3083">
            <v>0</v>
          </cell>
          <cell r="E3083">
            <v>0</v>
          </cell>
          <cell r="F3083">
            <v>-192337.57</v>
          </cell>
        </row>
        <row r="3084">
          <cell r="A3084" t="str">
            <v>7.9.2.1.03.0000</v>
          </cell>
          <cell r="B3084" t="str">
            <v>DEPURACIÓN DE SALDO FALTANTE DE CAJEROS</v>
          </cell>
          <cell r="C3084">
            <v>375.76</v>
          </cell>
          <cell r="D3084">
            <v>0</v>
          </cell>
          <cell r="E3084">
            <v>0</v>
          </cell>
          <cell r="F3084">
            <v>375.76</v>
          </cell>
        </row>
        <row r="3085">
          <cell r="A3085" t="str">
            <v>7.9.2.1.04.0000</v>
          </cell>
          <cell r="B3085" t="str">
            <v>DEPURACIÓN DE SALDO CHEQUES DEVUELTOS</v>
          </cell>
          <cell r="C3085">
            <v>-7788744.9199999999</v>
          </cell>
          <cell r="D3085">
            <v>0</v>
          </cell>
          <cell r="E3085">
            <v>0</v>
          </cell>
          <cell r="F3085">
            <v>-7788744.9199999999</v>
          </cell>
        </row>
        <row r="3086">
          <cell r="A3086" t="str">
            <v>7.9.2.1.05.0000</v>
          </cell>
          <cell r="B3086" t="str">
            <v>DEPURACIÓN SALDO DEPÓSITOS EN GARANTÍA ARRENDAMIENTO INMUEBLES</v>
          </cell>
          <cell r="C3086">
            <v>-1004635.88</v>
          </cell>
          <cell r="D3086">
            <v>0</v>
          </cell>
          <cell r="E3086">
            <v>0</v>
          </cell>
          <cell r="F3086">
            <v>-1004635.88</v>
          </cell>
        </row>
        <row r="3087">
          <cell r="A3087" t="str">
            <v>7.9.2.1.06.0000</v>
          </cell>
          <cell r="B3087" t="str">
            <v>DEPURACIÓN SALDO EXCEDENTES DE EFECTIVO</v>
          </cell>
          <cell r="C3087">
            <v>455024.06</v>
          </cell>
          <cell r="D3087">
            <v>0</v>
          </cell>
          <cell r="E3087">
            <v>0</v>
          </cell>
          <cell r="F3087">
            <v>455024.06</v>
          </cell>
        </row>
        <row r="3088">
          <cell r="A3088" t="str">
            <v>7.9.2.1.07.0000</v>
          </cell>
          <cell r="B3088" t="str">
            <v>DEPURACIÓN SALDO FONDOS EN GARANTÍA CUENTAS POR PAGAR</v>
          </cell>
          <cell r="C3088">
            <v>7099864.8700000001</v>
          </cell>
          <cell r="D3088">
            <v>0</v>
          </cell>
          <cell r="E3088">
            <v>0</v>
          </cell>
          <cell r="F3088">
            <v>7099864.8700000001</v>
          </cell>
        </row>
        <row r="3089">
          <cell r="A3089" t="str">
            <v>8.0.0.0.00.0000</v>
          </cell>
          <cell r="B3089" t="str">
            <v>CUENTAS DE ORDEN PRESUPUESTARIAS</v>
          </cell>
          <cell r="C3089">
            <v>0</v>
          </cell>
          <cell r="D3089">
            <v>18233931105.32</v>
          </cell>
          <cell r="E3089">
            <v>18233931105.32</v>
          </cell>
          <cell r="F3089">
            <v>0</v>
          </cell>
        </row>
        <row r="3090">
          <cell r="A3090" t="str">
            <v>8.1.0.0.00.0000</v>
          </cell>
          <cell r="B3090" t="str">
            <v>LEY DE INGRESOS</v>
          </cell>
          <cell r="C3090">
            <v>0</v>
          </cell>
          <cell r="D3090">
            <v>9826132862.2199993</v>
          </cell>
          <cell r="E3090">
            <v>9826132862.2199993</v>
          </cell>
          <cell r="F3090">
            <v>0</v>
          </cell>
        </row>
        <row r="3091">
          <cell r="A3091" t="str">
            <v>8.1.1.0.00.0000</v>
          </cell>
          <cell r="B3091" t="str">
            <v>LEY DE INGRESOS ESTIMADA</v>
          </cell>
          <cell r="C3091">
            <v>0</v>
          </cell>
          <cell r="D3091">
            <v>6188974186.7600002</v>
          </cell>
          <cell r="E3091">
            <v>0</v>
          </cell>
          <cell r="F3091">
            <v>6188974186.7600002</v>
          </cell>
        </row>
        <row r="3092">
          <cell r="A3092" t="str">
            <v>8.1.2.0.00.0000</v>
          </cell>
          <cell r="B3092" t="str">
            <v>LEY DE INGRESOS POR EJECUTAR</v>
          </cell>
          <cell r="C3092">
            <v>0</v>
          </cell>
          <cell r="D3092">
            <v>1442261559.8199999</v>
          </cell>
          <cell r="E3092">
            <v>6565291964.6700001</v>
          </cell>
          <cell r="F3092">
            <v>5123030404.8500004</v>
          </cell>
        </row>
        <row r="3093">
          <cell r="A3093" t="str">
            <v>8.1.3.0.00.0000</v>
          </cell>
          <cell r="B3093" t="str">
            <v>MODIFICACIONES A LA LEY DE INGRESOS ESTIMADA</v>
          </cell>
          <cell r="C3093">
            <v>0</v>
          </cell>
          <cell r="D3093">
            <v>0</v>
          </cell>
          <cell r="E3093">
            <v>0</v>
          </cell>
          <cell r="F3093">
            <v>0</v>
          </cell>
        </row>
        <row r="3094">
          <cell r="A3094" t="str">
            <v>8.1.4.0.00.0000</v>
          </cell>
          <cell r="B3094" t="str">
            <v>LEY DE INGRESOS DEVENGADA</v>
          </cell>
          <cell r="C3094">
            <v>0</v>
          </cell>
          <cell r="D3094">
            <v>1818579337.73</v>
          </cell>
          <cell r="E3094">
            <v>1818579337.73</v>
          </cell>
          <cell r="F3094">
            <v>0</v>
          </cell>
        </row>
        <row r="3095">
          <cell r="A3095" t="str">
            <v>8.1.5.0.00.0000</v>
          </cell>
          <cell r="B3095" t="str">
            <v>LEY DE INGRESOS RECAUDADA</v>
          </cell>
          <cell r="C3095">
            <v>0</v>
          </cell>
          <cell r="D3095">
            <v>376317777.91000003</v>
          </cell>
          <cell r="E3095">
            <v>1442261559.8199999</v>
          </cell>
          <cell r="F3095">
            <v>1065943781.91</v>
          </cell>
        </row>
        <row r="3096">
          <cell r="A3096" t="str">
            <v>8.2.0.0.00.0000</v>
          </cell>
          <cell r="B3096" t="str">
            <v>PRESUPUESTO DE EGRESOS</v>
          </cell>
          <cell r="C3096">
            <v>0</v>
          </cell>
          <cell r="D3096">
            <v>8407798243.1000004</v>
          </cell>
          <cell r="E3096">
            <v>8407798243.1000004</v>
          </cell>
          <cell r="F3096">
            <v>0</v>
          </cell>
        </row>
        <row r="3097">
          <cell r="A3097" t="str">
            <v>8.2.1.0.00.0000</v>
          </cell>
          <cell r="B3097" t="str">
            <v>PRESUPUESTO DE EGRESOS APROBADO</v>
          </cell>
          <cell r="C3097">
            <v>0</v>
          </cell>
          <cell r="D3097">
            <v>0</v>
          </cell>
          <cell r="E3097">
            <v>6188974186.7600002</v>
          </cell>
          <cell r="F3097">
            <v>6188974186.7600002</v>
          </cell>
        </row>
        <row r="3098">
          <cell r="A3098" t="str">
            <v>8.2.2.0.00.0000</v>
          </cell>
          <cell r="B3098" t="str">
            <v>PRESUPUESTO DE EGRESOS POR EJERCER</v>
          </cell>
          <cell r="C3098">
            <v>0</v>
          </cell>
          <cell r="D3098">
            <v>7177080534.9799995</v>
          </cell>
          <cell r="E3098">
            <v>1226817598.4000001</v>
          </cell>
          <cell r="F3098">
            <v>5950262936.5799999</v>
          </cell>
        </row>
        <row r="3099">
          <cell r="A3099" t="str">
            <v>8.2.2.1.00.0000</v>
          </cell>
          <cell r="B3099" t="str">
            <v>PRESUPUESTO DE EGRESOS POR EJERCER</v>
          </cell>
          <cell r="C3099">
            <v>0</v>
          </cell>
          <cell r="D3099">
            <v>6760374719.2200003</v>
          </cell>
          <cell r="E3099">
            <v>926358520.5</v>
          </cell>
          <cell r="F3099">
            <v>5834016198.7200003</v>
          </cell>
        </row>
        <row r="3100">
          <cell r="A3100" t="str">
            <v>8.2.2.2.00.0000</v>
          </cell>
          <cell r="B3100" t="str">
            <v>PRESUPUESTO DE EGRESOS PRE-COMPROMETIDO</v>
          </cell>
          <cell r="C3100">
            <v>0</v>
          </cell>
          <cell r="D3100">
            <v>150486384.30000001</v>
          </cell>
          <cell r="E3100">
            <v>34239646.439999998</v>
          </cell>
          <cell r="F3100">
            <v>116246737.86</v>
          </cell>
        </row>
        <row r="3101">
          <cell r="A3101" t="str">
            <v>8.2.2.3.00.0000</v>
          </cell>
          <cell r="B3101" t="str">
            <v>PRESUPUESTO DE EGRESOS PRE-MODIFICADO</v>
          </cell>
          <cell r="C3101">
            <v>0</v>
          </cell>
          <cell r="D3101">
            <v>266219431.46000001</v>
          </cell>
          <cell r="E3101">
            <v>266219431.46000001</v>
          </cell>
          <cell r="F3101">
            <v>0</v>
          </cell>
        </row>
        <row r="3102">
          <cell r="A3102" t="str">
            <v>8.2.3.0.00.0000</v>
          </cell>
          <cell r="B3102" t="str">
            <v>MODIFICACIONES AL PRESUPUESTO DE EGRESOS APROBADO</v>
          </cell>
          <cell r="C3102">
            <v>0</v>
          </cell>
          <cell r="D3102">
            <v>269769357.45999998</v>
          </cell>
          <cell r="E3102">
            <v>269769357.45999998</v>
          </cell>
          <cell r="F3102">
            <v>0</v>
          </cell>
        </row>
        <row r="3103">
          <cell r="A3103" t="str">
            <v>8.2.4.0.00.0000</v>
          </cell>
          <cell r="B3103" t="str">
            <v>PRESUPUESTO DE EGRESOS COMPROMETIDO</v>
          </cell>
          <cell r="C3103">
            <v>0</v>
          </cell>
          <cell r="D3103">
            <v>241038389.41999999</v>
          </cell>
          <cell r="E3103">
            <v>241038389.41999999</v>
          </cell>
          <cell r="F3103">
            <v>0</v>
          </cell>
        </row>
        <row r="3104">
          <cell r="A3104" t="str">
            <v>8.2.5.0.00.0000</v>
          </cell>
          <cell r="B3104" t="str">
            <v>PRESUPUESTO DE EGRESOS DEVENGADO</v>
          </cell>
          <cell r="C3104">
            <v>0</v>
          </cell>
          <cell r="D3104">
            <v>241001084.46000001</v>
          </cell>
          <cell r="E3104">
            <v>240042084.46000001</v>
          </cell>
          <cell r="F3104">
            <v>959000</v>
          </cell>
        </row>
        <row r="3105">
          <cell r="A3105" t="str">
            <v>8.2.6.0.00.0000</v>
          </cell>
          <cell r="B3105" t="str">
            <v>PRESUPUESTO DE EGRESOS EJERCIDO</v>
          </cell>
          <cell r="C3105">
            <v>0</v>
          </cell>
          <cell r="D3105">
            <v>240021834.46000001</v>
          </cell>
          <cell r="E3105">
            <v>240021834.46000001</v>
          </cell>
          <cell r="F3105">
            <v>0</v>
          </cell>
        </row>
        <row r="3106">
          <cell r="A3106" t="str">
            <v>8.2.7.0.00.0000</v>
          </cell>
          <cell r="B3106" t="str">
            <v>PRESUPUESTO DE EGRESOS PAGADO</v>
          </cell>
          <cell r="C3106">
            <v>0</v>
          </cell>
          <cell r="D3106">
            <v>238887042.31999999</v>
          </cell>
          <cell r="E3106">
            <v>1134792.1399999999</v>
          </cell>
          <cell r="F3106">
            <v>237752250.18000001</v>
          </cell>
        </row>
        <row r="3107">
          <cell r="A3107" t="str">
            <v>9.0.0.0.00.0000</v>
          </cell>
          <cell r="B3107" t="str">
            <v>CUENTAS DE CIERRE PRESUPUESTARIO</v>
          </cell>
          <cell r="C3107">
            <v>0</v>
          </cell>
          <cell r="D3107">
            <v>0</v>
          </cell>
          <cell r="E3107">
            <v>0</v>
          </cell>
          <cell r="F3107">
            <v>0</v>
          </cell>
        </row>
        <row r="3108">
          <cell r="A3108" t="str">
            <v>9.1.0.0.00.0000</v>
          </cell>
          <cell r="B3108" t="str">
            <v>SUPERÁVIT FINANCIERO</v>
          </cell>
          <cell r="C3108">
            <v>0</v>
          </cell>
          <cell r="D3108">
            <v>0</v>
          </cell>
          <cell r="E3108">
            <v>0</v>
          </cell>
          <cell r="F3108">
            <v>0</v>
          </cell>
        </row>
        <row r="3109">
          <cell r="A3109" t="str">
            <v>9.2.0.0.00.0000</v>
          </cell>
          <cell r="B3109" t="str">
            <v>DÉFICIT FINANCIERO</v>
          </cell>
          <cell r="C3109">
            <v>0</v>
          </cell>
          <cell r="D3109">
            <v>0</v>
          </cell>
          <cell r="E3109">
            <v>0</v>
          </cell>
          <cell r="F3109">
            <v>0</v>
          </cell>
        </row>
        <row r="3110">
          <cell r="A3110" t="str">
            <v>9.3.0.0.00.0000</v>
          </cell>
          <cell r="B3110" t="str">
            <v>ADEUDOS DE EJERCICIOS FISCALES ANTERIORES</v>
          </cell>
          <cell r="C3110">
            <v>0</v>
          </cell>
          <cell r="D3110">
            <v>0</v>
          </cell>
          <cell r="E3110">
            <v>0</v>
          </cell>
          <cell r="F3110">
            <v>0</v>
          </cell>
        </row>
        <row r="3111">
          <cell r="B3111" t="str">
            <v xml:space="preserve">Total: </v>
          </cell>
          <cell r="C3111">
            <v>0</v>
          </cell>
          <cell r="D3111">
            <v>24984992936.200001</v>
          </cell>
          <cell r="E3111">
            <v>24984992936.200001</v>
          </cell>
          <cell r="F3111">
            <v>0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P45"/>
  <sheetViews>
    <sheetView tabSelected="1" zoomScaleNormal="100" zoomScaleSheetLayoutView="90" workbookViewId="0">
      <selection activeCell="H19" sqref="H19"/>
    </sheetView>
  </sheetViews>
  <sheetFormatPr baseColWidth="10" defaultColWidth="11.42578125" defaultRowHeight="12" x14ac:dyDescent="0.2"/>
  <cols>
    <col min="1" max="2" width="11.42578125" style="79"/>
    <col min="3" max="3" width="18" style="79" customWidth="1"/>
    <col min="4" max="4" width="12.7109375" style="79" customWidth="1"/>
    <col min="5" max="5" width="14.28515625" style="79" customWidth="1"/>
    <col min="6" max="6" width="39.5703125" style="79" customWidth="1"/>
    <col min="7" max="7" width="37.42578125" style="79" customWidth="1"/>
    <col min="8" max="8" width="27" style="79" customWidth="1"/>
    <col min="9" max="9" width="25.5703125" style="79" customWidth="1"/>
    <col min="10" max="10" width="18.7109375" style="79" customWidth="1"/>
    <col min="11" max="11" width="24" style="79" customWidth="1"/>
    <col min="12" max="12" width="21.5703125" style="79" customWidth="1"/>
    <col min="13" max="13" width="19" style="79" customWidth="1"/>
    <col min="14" max="15" width="16.85546875" style="79" customWidth="1"/>
    <col min="16" max="16" width="13.140625" style="80" customWidth="1"/>
    <col min="17" max="17" width="15.140625" style="79" customWidth="1"/>
    <col min="18" max="18" width="11.42578125" style="79" customWidth="1"/>
    <col min="19" max="16384" width="11.42578125" style="79"/>
  </cols>
  <sheetData>
    <row r="3" spans="3:15" ht="19.5" customHeight="1" x14ac:dyDescent="0.2">
      <c r="C3" s="146" t="s">
        <v>0</v>
      </c>
      <c r="D3" s="147"/>
      <c r="E3" s="147"/>
      <c r="F3" s="147"/>
      <c r="G3" s="147"/>
      <c r="H3" s="147"/>
      <c r="I3" s="147"/>
      <c r="J3" s="147"/>
      <c r="K3" s="147"/>
      <c r="L3" s="148"/>
    </row>
    <row r="4" spans="3:15" ht="19.5" customHeight="1" x14ac:dyDescent="0.2">
      <c r="C4" s="149" t="s">
        <v>1</v>
      </c>
      <c r="D4" s="150"/>
      <c r="E4" s="150"/>
      <c r="F4" s="150"/>
      <c r="G4" s="150"/>
      <c r="H4" s="150"/>
      <c r="I4" s="150"/>
      <c r="J4" s="150"/>
      <c r="K4" s="150"/>
      <c r="L4" s="151"/>
    </row>
    <row r="5" spans="3:15" ht="19.5" customHeight="1" x14ac:dyDescent="0.2">
      <c r="C5" s="152" t="s">
        <v>6063</v>
      </c>
      <c r="D5" s="153"/>
      <c r="E5" s="153"/>
      <c r="F5" s="153"/>
      <c r="G5" s="153"/>
      <c r="H5" s="153"/>
      <c r="I5" s="153"/>
      <c r="J5" s="153"/>
      <c r="K5" s="153"/>
      <c r="L5" s="154"/>
    </row>
    <row r="6" spans="3:15" ht="40.5" customHeight="1" x14ac:dyDescent="0.2">
      <c r="C6" s="138" t="s">
        <v>2</v>
      </c>
      <c r="D6" s="138" t="s">
        <v>3</v>
      </c>
      <c r="E6" s="138" t="s">
        <v>4</v>
      </c>
      <c r="F6" s="138" t="s">
        <v>5</v>
      </c>
      <c r="G6" s="138" t="s">
        <v>6</v>
      </c>
      <c r="H6" s="138" t="s">
        <v>7</v>
      </c>
      <c r="I6" s="136" t="s">
        <v>8</v>
      </c>
      <c r="J6" s="136" t="s">
        <v>33</v>
      </c>
      <c r="K6" s="138" t="s">
        <v>9</v>
      </c>
      <c r="L6" s="138"/>
      <c r="M6" s="81"/>
    </row>
    <row r="7" spans="3:15" ht="24.75" customHeight="1" x14ac:dyDescent="0.2">
      <c r="C7" s="138"/>
      <c r="D7" s="138"/>
      <c r="E7" s="138"/>
      <c r="F7" s="138"/>
      <c r="G7" s="138"/>
      <c r="H7" s="138"/>
      <c r="I7" s="137"/>
      <c r="J7" s="137"/>
      <c r="K7" s="82" t="s">
        <v>10</v>
      </c>
      <c r="L7" s="82" t="s">
        <v>11</v>
      </c>
      <c r="M7" s="81"/>
    </row>
    <row r="8" spans="3:15" ht="31.5" customHeight="1" x14ac:dyDescent="0.2">
      <c r="C8" s="83" t="s">
        <v>12</v>
      </c>
      <c r="D8" s="83" t="s">
        <v>34</v>
      </c>
      <c r="E8" s="83" t="s">
        <v>44</v>
      </c>
      <c r="F8" s="83" t="s">
        <v>13</v>
      </c>
      <c r="G8" s="83" t="s">
        <v>14</v>
      </c>
      <c r="H8" s="84">
        <v>972811171.54999995</v>
      </c>
      <c r="I8" s="83" t="s">
        <v>16</v>
      </c>
      <c r="J8" s="84">
        <v>972811171.54999995</v>
      </c>
      <c r="K8" s="85">
        <v>48707635.849999949</v>
      </c>
      <c r="L8" s="86">
        <f>K8/H8</f>
        <v>5.0068951996504192E-2</v>
      </c>
      <c r="M8" s="87"/>
      <c r="N8" s="80"/>
      <c r="O8" s="80"/>
    </row>
    <row r="9" spans="3:15" ht="31.5" customHeight="1" x14ac:dyDescent="0.2">
      <c r="C9" s="83" t="s">
        <v>12</v>
      </c>
      <c r="D9" s="83" t="s">
        <v>35</v>
      </c>
      <c r="E9" s="83" t="s">
        <v>44</v>
      </c>
      <c r="F9" s="83" t="s">
        <v>18</v>
      </c>
      <c r="G9" s="83" t="s">
        <v>14</v>
      </c>
      <c r="H9" s="85">
        <f>73471171.22+35600000</f>
        <v>109071171.22</v>
      </c>
      <c r="I9" s="83" t="s">
        <v>16</v>
      </c>
      <c r="J9" s="85">
        <f>73471171.22+35600000</f>
        <v>109071171.22</v>
      </c>
      <c r="K9" s="85">
        <v>52840119.909999996</v>
      </c>
      <c r="L9" s="88">
        <f t="shared" ref="L9:L11" si="0">K9/H9</f>
        <v>0.48445541859470642</v>
      </c>
      <c r="M9" s="87"/>
      <c r="N9" s="80"/>
      <c r="O9" s="80"/>
    </row>
    <row r="10" spans="3:15" ht="31.5" customHeight="1" x14ac:dyDescent="0.2">
      <c r="C10" s="83" t="s">
        <v>12</v>
      </c>
      <c r="D10" s="83" t="s">
        <v>34</v>
      </c>
      <c r="E10" s="83" t="s">
        <v>43</v>
      </c>
      <c r="F10" s="83" t="s">
        <v>13</v>
      </c>
      <c r="G10" s="83" t="s">
        <v>32</v>
      </c>
      <c r="H10" s="84">
        <v>822520162.68999994</v>
      </c>
      <c r="I10" s="83" t="s">
        <v>16</v>
      </c>
      <c r="J10" s="84">
        <v>822520162.68999994</v>
      </c>
      <c r="K10" s="85">
        <v>45559695.620000005</v>
      </c>
      <c r="L10" s="88">
        <f t="shared" si="0"/>
        <v>5.5390369363104625E-2</v>
      </c>
      <c r="M10" s="87"/>
      <c r="N10" s="80"/>
      <c r="O10" s="80"/>
    </row>
    <row r="11" spans="3:15" ht="31.5" customHeight="1" x14ac:dyDescent="0.2">
      <c r="C11" s="83" t="s">
        <v>12</v>
      </c>
      <c r="D11" s="83" t="s">
        <v>34</v>
      </c>
      <c r="E11" s="83" t="s">
        <v>43</v>
      </c>
      <c r="F11" s="83" t="s">
        <v>18</v>
      </c>
      <c r="G11" s="83" t="s">
        <v>32</v>
      </c>
      <c r="H11" s="84">
        <v>187740000</v>
      </c>
      <c r="I11" s="83" t="s">
        <v>16</v>
      </c>
      <c r="J11" s="84">
        <v>187740000</v>
      </c>
      <c r="K11" s="85">
        <v>10398987.949999997</v>
      </c>
      <c r="L11" s="88">
        <f t="shared" si="0"/>
        <v>5.5390369393842537E-2</v>
      </c>
      <c r="M11" s="87"/>
      <c r="N11" s="80"/>
      <c r="O11" s="80"/>
    </row>
    <row r="12" spans="3:15" hidden="1" x14ac:dyDescent="0.2">
      <c r="C12" s="83" t="s">
        <v>12</v>
      </c>
      <c r="D12" s="83" t="s">
        <v>17</v>
      </c>
      <c r="E12" s="83" t="s">
        <v>15</v>
      </c>
      <c r="F12" s="83" t="s">
        <v>18</v>
      </c>
      <c r="G12" s="83" t="s">
        <v>19</v>
      </c>
      <c r="H12" s="84">
        <v>104722840.97</v>
      </c>
      <c r="I12" s="83" t="s">
        <v>16</v>
      </c>
      <c r="J12" s="89" t="s">
        <v>20</v>
      </c>
      <c r="K12" s="84">
        <v>31998648.969999999</v>
      </c>
      <c r="L12" s="90">
        <v>0.30555558532991545</v>
      </c>
      <c r="N12" s="80"/>
      <c r="O12" s="80"/>
    </row>
    <row r="13" spans="3:15" x14ac:dyDescent="0.2">
      <c r="C13" s="139"/>
      <c r="D13" s="139"/>
      <c r="E13" s="139"/>
      <c r="F13" s="139"/>
      <c r="G13" s="139"/>
      <c r="H13" s="91"/>
      <c r="I13" s="92"/>
      <c r="J13" s="93"/>
      <c r="K13" s="91"/>
      <c r="L13" s="94"/>
      <c r="N13" s="80"/>
      <c r="O13" s="80"/>
    </row>
    <row r="14" spans="3:15" ht="15" customHeight="1" x14ac:dyDescent="0.2">
      <c r="F14" s="140" t="s">
        <v>21</v>
      </c>
      <c r="G14" s="140"/>
      <c r="H14" s="140"/>
      <c r="I14" s="140"/>
      <c r="J14" s="140"/>
      <c r="K14" s="140"/>
      <c r="L14" s="140"/>
      <c r="N14" s="95"/>
    </row>
    <row r="15" spans="3:15" x14ac:dyDescent="0.2">
      <c r="N15" s="95"/>
    </row>
    <row r="16" spans="3:15" x14ac:dyDescent="0.2">
      <c r="F16" s="141" t="s">
        <v>6049</v>
      </c>
      <c r="G16" s="143" t="s">
        <v>6050</v>
      </c>
      <c r="K16" s="95"/>
    </row>
    <row r="17" spans="6:15" x14ac:dyDescent="0.2">
      <c r="F17" s="142"/>
      <c r="G17" s="144"/>
      <c r="I17" s="96" t="s">
        <v>45</v>
      </c>
      <c r="K17" s="95"/>
      <c r="L17" s="97"/>
    </row>
    <row r="18" spans="6:15" ht="24" x14ac:dyDescent="0.2">
      <c r="F18" s="98" t="s">
        <v>6004</v>
      </c>
      <c r="G18" s="99">
        <v>1930898303.47</v>
      </c>
      <c r="I18" s="95"/>
      <c r="J18" s="95"/>
      <c r="L18" s="97"/>
    </row>
    <row r="19" spans="6:15" x14ac:dyDescent="0.2">
      <c r="F19" s="98" t="s">
        <v>36</v>
      </c>
      <c r="G19" s="99">
        <v>8271934.2199999997</v>
      </c>
      <c r="L19" s="97"/>
    </row>
    <row r="20" spans="6:15" ht="24" x14ac:dyDescent="0.2">
      <c r="F20" s="98" t="s">
        <v>22</v>
      </c>
      <c r="G20" s="100">
        <f>+G18-G19</f>
        <v>1922626369.25</v>
      </c>
      <c r="I20" s="101" t="s">
        <v>2951</v>
      </c>
      <c r="J20" s="101" t="s">
        <v>2952</v>
      </c>
      <c r="K20" s="102"/>
      <c r="L20" s="102"/>
      <c r="M20" s="102">
        <f>VLOOKUP(I20,'BALANZA 2T 22'!A:F,3,0)</f>
        <v>35233986.259999998</v>
      </c>
      <c r="N20" s="102">
        <f>VLOOKUP(I20,'BALANZA 2T 22'!A:F,6,0)</f>
        <v>38077902.390000001</v>
      </c>
    </row>
    <row r="21" spans="6:15" x14ac:dyDescent="0.2">
      <c r="F21" s="98" t="s">
        <v>37</v>
      </c>
      <c r="G21" s="99">
        <v>8598751.7799999993</v>
      </c>
      <c r="I21" s="101" t="s">
        <v>3074</v>
      </c>
      <c r="J21" s="101" t="s">
        <v>3075</v>
      </c>
      <c r="K21" s="101"/>
      <c r="L21" s="101"/>
      <c r="M21" s="102">
        <f>VLOOKUP(I21,'BALANZA 2T 22'!A:F,3,0)</f>
        <v>1895664317.21</v>
      </c>
      <c r="N21" s="102">
        <f>VLOOKUP(I21,'BALANZA 2T 22'!A:F,6,0)</f>
        <v>1875949715.0799999</v>
      </c>
    </row>
    <row r="22" spans="6:15" ht="24" x14ac:dyDescent="0.2">
      <c r="F22" s="98" t="s">
        <v>38</v>
      </c>
      <c r="G22" s="100">
        <f>+G20-G21</f>
        <v>1914027617.47</v>
      </c>
      <c r="H22" s="95"/>
      <c r="I22" s="103"/>
      <c r="J22" s="103" t="s">
        <v>85</v>
      </c>
      <c r="K22" s="101"/>
      <c r="L22" s="101"/>
      <c r="M22" s="102">
        <f>M20+M21</f>
        <v>1930898303.47</v>
      </c>
      <c r="N22" s="102">
        <f>N20+N21</f>
        <v>1914027617.47</v>
      </c>
      <c r="O22" s="97"/>
    </row>
    <row r="23" spans="6:15" x14ac:dyDescent="0.2">
      <c r="F23" s="98" t="s">
        <v>39</v>
      </c>
      <c r="G23" s="99">
        <v>0</v>
      </c>
      <c r="H23" s="95"/>
      <c r="I23" s="103"/>
      <c r="J23" s="101"/>
      <c r="K23" s="101"/>
      <c r="L23" s="101"/>
      <c r="M23" s="101"/>
      <c r="N23" s="101"/>
      <c r="O23" s="97"/>
    </row>
    <row r="24" spans="6:15" ht="24" x14ac:dyDescent="0.2">
      <c r="F24" s="98" t="s">
        <v>40</v>
      </c>
      <c r="G24" s="99">
        <f>+G22-G23</f>
        <v>1914027617.47</v>
      </c>
      <c r="I24" s="95"/>
      <c r="J24" s="95" t="s">
        <v>76</v>
      </c>
      <c r="M24" s="95">
        <f>G26-N22</f>
        <v>0</v>
      </c>
      <c r="O24" s="97"/>
    </row>
    <row r="25" spans="6:15" x14ac:dyDescent="0.2">
      <c r="F25" s="98" t="s">
        <v>41</v>
      </c>
      <c r="G25" s="99">
        <v>0</v>
      </c>
      <c r="H25" s="95"/>
      <c r="I25" s="95"/>
    </row>
    <row r="26" spans="6:15" ht="24" x14ac:dyDescent="0.2">
      <c r="F26" s="98" t="s">
        <v>42</v>
      </c>
      <c r="G26" s="99">
        <f>+G24-G25</f>
        <v>1914027617.47</v>
      </c>
      <c r="H26" s="104" t="s">
        <v>46</v>
      </c>
      <c r="I26" s="95"/>
      <c r="J26" s="95"/>
    </row>
    <row r="27" spans="6:15" x14ac:dyDescent="0.2">
      <c r="F27" s="105"/>
      <c r="G27" s="106"/>
    </row>
    <row r="28" spans="6:15" ht="15" customHeight="1" x14ac:dyDescent="0.2">
      <c r="F28" s="140" t="s">
        <v>23</v>
      </c>
      <c r="G28" s="140"/>
      <c r="H28" s="140"/>
      <c r="I28" s="140"/>
      <c r="J28" s="140"/>
      <c r="K28" s="140"/>
      <c r="L28" s="140"/>
    </row>
    <row r="30" spans="6:15" x14ac:dyDescent="0.2">
      <c r="F30" s="134" t="s">
        <v>6049</v>
      </c>
      <c r="G30" s="134" t="s">
        <v>6051</v>
      </c>
      <c r="H30" s="134" t="s">
        <v>5981</v>
      </c>
    </row>
    <row r="31" spans="6:15" x14ac:dyDescent="0.2">
      <c r="F31" s="135"/>
      <c r="G31" s="135"/>
      <c r="H31" s="135"/>
    </row>
    <row r="32" spans="6:15" x14ac:dyDescent="0.2">
      <c r="F32" s="98" t="s">
        <v>24</v>
      </c>
      <c r="G32" s="100">
        <v>0</v>
      </c>
      <c r="H32" s="100">
        <v>0</v>
      </c>
      <c r="I32" s="104" t="s">
        <v>46</v>
      </c>
    </row>
    <row r="33" spans="6:13" x14ac:dyDescent="0.2">
      <c r="F33" s="98" t="s">
        <v>25</v>
      </c>
      <c r="G33" s="100">
        <v>0</v>
      </c>
      <c r="H33" s="100">
        <v>0</v>
      </c>
    </row>
    <row r="34" spans="6:13" x14ac:dyDescent="0.2">
      <c r="F34" s="98" t="s">
        <v>26</v>
      </c>
      <c r="G34" s="100">
        <v>0</v>
      </c>
      <c r="H34" s="100">
        <v>0</v>
      </c>
    </row>
    <row r="35" spans="6:13" x14ac:dyDescent="0.2">
      <c r="F35" s="79" t="s">
        <v>31</v>
      </c>
    </row>
    <row r="37" spans="6:13" ht="15" customHeight="1" x14ac:dyDescent="0.2">
      <c r="F37" s="145" t="s">
        <v>27</v>
      </c>
      <c r="G37" s="145"/>
      <c r="H37" s="145"/>
      <c r="I37" s="145"/>
      <c r="J37" s="145"/>
      <c r="K37" s="145"/>
      <c r="L37" s="145"/>
    </row>
    <row r="39" spans="6:13" ht="15" customHeight="1" x14ac:dyDescent="0.2">
      <c r="F39" s="134" t="s">
        <v>6049</v>
      </c>
      <c r="G39" s="134" t="s">
        <v>6051</v>
      </c>
      <c r="H39" s="134" t="s">
        <v>5981</v>
      </c>
    </row>
    <row r="40" spans="6:13" x14ac:dyDescent="0.2">
      <c r="F40" s="135"/>
      <c r="G40" s="135"/>
      <c r="H40" s="135"/>
    </row>
    <row r="41" spans="6:13" x14ac:dyDescent="0.2">
      <c r="F41" s="107" t="s">
        <v>28</v>
      </c>
      <c r="G41" s="108">
        <v>3081185453.3200002</v>
      </c>
      <c r="H41" s="108">
        <f>L41</f>
        <v>2134266793.04</v>
      </c>
      <c r="I41" s="104" t="s">
        <v>46</v>
      </c>
      <c r="J41" s="109" t="s">
        <v>3250</v>
      </c>
      <c r="K41" s="109" t="s">
        <v>3251</v>
      </c>
      <c r="L41" s="80">
        <f>VLOOKUP(J41,'BALANZA 2T 22'!A:F,6,0)</f>
        <v>2134266793.04</v>
      </c>
    </row>
    <row r="42" spans="6:13" x14ac:dyDescent="0.2">
      <c r="F42" s="107" t="s">
        <v>29</v>
      </c>
      <c r="G42" s="108">
        <v>1930898303.47</v>
      </c>
      <c r="H42" s="108">
        <v>1914027617.47</v>
      </c>
      <c r="I42" s="95"/>
      <c r="J42" s="95" t="s">
        <v>2955</v>
      </c>
      <c r="L42" s="80">
        <f>VLOOKUP(J42,'BALANZA 2T 22'!A:F,6,0)</f>
        <v>38077902.390000001</v>
      </c>
    </row>
    <row r="43" spans="6:13" x14ac:dyDescent="0.2">
      <c r="F43" s="107" t="s">
        <v>30</v>
      </c>
      <c r="G43" s="110">
        <f>+G42/G41</f>
        <v>0.62667383470522453</v>
      </c>
      <c r="H43" s="110">
        <f>+H42/H41</f>
        <v>0.8968080390473131</v>
      </c>
      <c r="J43" s="97" t="s">
        <v>3092</v>
      </c>
      <c r="L43" s="80">
        <f>VLOOKUP(J43,'BALANZA 2T 22'!A:F,6,0)</f>
        <v>1875949715.0799999</v>
      </c>
      <c r="M43" s="95">
        <f>L42-L43</f>
        <v>-1837871812.6899998</v>
      </c>
    </row>
    <row r="45" spans="6:13" x14ac:dyDescent="0.2">
      <c r="H45" s="95">
        <f>G26-H42</f>
        <v>0</v>
      </c>
      <c r="I45" s="95"/>
    </row>
  </sheetData>
  <mergeCells count="24">
    <mergeCell ref="C3:L3"/>
    <mergeCell ref="C4:L4"/>
    <mergeCell ref="C5:L5"/>
    <mergeCell ref="C6:C7"/>
    <mergeCell ref="D6:D7"/>
    <mergeCell ref="E6:E7"/>
    <mergeCell ref="F6:F7"/>
    <mergeCell ref="G6:G7"/>
    <mergeCell ref="H6:H7"/>
    <mergeCell ref="I6:I7"/>
    <mergeCell ref="F39:F40"/>
    <mergeCell ref="G39:G40"/>
    <mergeCell ref="H39:H40"/>
    <mergeCell ref="J6:J7"/>
    <mergeCell ref="K6:L6"/>
    <mergeCell ref="C13:G13"/>
    <mergeCell ref="F14:L14"/>
    <mergeCell ref="F16:F17"/>
    <mergeCell ref="G16:G17"/>
    <mergeCell ref="F28:L28"/>
    <mergeCell ref="F30:F31"/>
    <mergeCell ref="G30:G31"/>
    <mergeCell ref="H30:H31"/>
    <mergeCell ref="F37:L37"/>
  </mergeCells>
  <pageMargins left="0.7" right="0.7" top="0.75" bottom="0.75" header="0.3" footer="0.3"/>
  <pageSetup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79"/>
  <sheetViews>
    <sheetView workbookViewId="0">
      <selection activeCell="B16" sqref="B16"/>
    </sheetView>
  </sheetViews>
  <sheetFormatPr baseColWidth="10" defaultRowHeight="15" x14ac:dyDescent="0.25"/>
  <cols>
    <col min="1" max="1" width="17" customWidth="1"/>
    <col min="2" max="2" width="83.140625" customWidth="1"/>
    <col min="3" max="6" width="16.42578125" bestFit="1" customWidth="1"/>
    <col min="7" max="7" width="15.28515625" bestFit="1" customWidth="1"/>
    <col min="8" max="8" width="12.7109375" bestFit="1" customWidth="1"/>
  </cols>
  <sheetData>
    <row r="1" spans="1:6" x14ac:dyDescent="0.25">
      <c r="A1" t="s">
        <v>102</v>
      </c>
      <c r="B1" t="s">
        <v>103</v>
      </c>
      <c r="C1" t="s">
        <v>104</v>
      </c>
      <c r="D1" t="s">
        <v>105</v>
      </c>
      <c r="E1" t="s">
        <v>106</v>
      </c>
      <c r="F1" t="s">
        <v>72</v>
      </c>
    </row>
    <row r="2" spans="1:6" x14ac:dyDescent="0.25">
      <c r="A2" t="s">
        <v>107</v>
      </c>
      <c r="B2" t="s">
        <v>108</v>
      </c>
      <c r="C2" s="76">
        <v>26672251728.209999</v>
      </c>
      <c r="D2" s="76">
        <v>28836609550.48</v>
      </c>
      <c r="E2" s="76">
        <v>26899658372.32</v>
      </c>
      <c r="F2" s="76">
        <v>28609202906.369999</v>
      </c>
    </row>
    <row r="3" spans="1:6" x14ac:dyDescent="0.25">
      <c r="A3" t="s">
        <v>109</v>
      </c>
      <c r="B3" t="s">
        <v>110</v>
      </c>
      <c r="C3" s="76">
        <v>731773258.26999998</v>
      </c>
      <c r="D3" s="76">
        <v>25453262359.889999</v>
      </c>
      <c r="E3" s="76">
        <v>23895021678.619999</v>
      </c>
      <c r="F3" s="76">
        <v>2290013939.54</v>
      </c>
    </row>
    <row r="4" spans="1:6" x14ac:dyDescent="0.25">
      <c r="A4" t="s">
        <v>111</v>
      </c>
      <c r="B4" t="s">
        <v>112</v>
      </c>
      <c r="C4" s="76">
        <v>709087531.49000001</v>
      </c>
      <c r="D4" s="76">
        <v>19840117139.509998</v>
      </c>
      <c r="E4" s="76">
        <v>18280045916.509998</v>
      </c>
      <c r="F4" s="76">
        <v>2269158754.4899998</v>
      </c>
    </row>
    <row r="5" spans="1:6" x14ac:dyDescent="0.25">
      <c r="A5" t="s">
        <v>113</v>
      </c>
      <c r="B5" t="s">
        <v>114</v>
      </c>
      <c r="C5" s="76">
        <v>1330783.5</v>
      </c>
      <c r="D5" s="76">
        <v>4503725344.1599998</v>
      </c>
      <c r="E5" s="76">
        <v>4503560344.1599998</v>
      </c>
      <c r="F5" s="76">
        <v>1495783.5</v>
      </c>
    </row>
    <row r="6" spans="1:6" x14ac:dyDescent="0.25">
      <c r="A6" t="s">
        <v>115</v>
      </c>
      <c r="B6" t="s">
        <v>116</v>
      </c>
      <c r="C6" s="76">
        <v>326321.5</v>
      </c>
      <c r="D6" s="76">
        <v>12000</v>
      </c>
      <c r="E6" s="76">
        <v>222000</v>
      </c>
      <c r="F6" s="76">
        <v>116321.5</v>
      </c>
    </row>
    <row r="7" spans="1:6" x14ac:dyDescent="0.25">
      <c r="A7" t="s">
        <v>119</v>
      </c>
      <c r="B7" t="s">
        <v>120</v>
      </c>
      <c r="C7" s="76">
        <v>15000</v>
      </c>
      <c r="D7">
        <v>0</v>
      </c>
      <c r="E7">
        <v>0</v>
      </c>
      <c r="F7" s="76">
        <v>15000</v>
      </c>
    </row>
    <row r="8" spans="1:6" x14ac:dyDescent="0.25">
      <c r="A8" t="s">
        <v>123</v>
      </c>
      <c r="B8" t="s">
        <v>124</v>
      </c>
      <c r="C8">
        <v>0</v>
      </c>
      <c r="D8">
        <v>0</v>
      </c>
      <c r="E8">
        <v>0</v>
      </c>
      <c r="F8">
        <v>0</v>
      </c>
    </row>
    <row r="9" spans="1:6" x14ac:dyDescent="0.25">
      <c r="A9" t="s">
        <v>125</v>
      </c>
      <c r="B9" t="s">
        <v>126</v>
      </c>
      <c r="C9">
        <v>0</v>
      </c>
      <c r="D9">
        <v>0</v>
      </c>
      <c r="E9">
        <v>0</v>
      </c>
      <c r="F9">
        <v>0</v>
      </c>
    </row>
    <row r="10" spans="1:6" x14ac:dyDescent="0.25">
      <c r="A10" t="s">
        <v>127</v>
      </c>
      <c r="B10" t="s">
        <v>128</v>
      </c>
      <c r="C10">
        <v>0</v>
      </c>
      <c r="D10">
        <v>0</v>
      </c>
      <c r="E10">
        <v>0</v>
      </c>
      <c r="F10">
        <v>0</v>
      </c>
    </row>
    <row r="11" spans="1:6" x14ac:dyDescent="0.25">
      <c r="A11" t="s">
        <v>129</v>
      </c>
      <c r="B11" t="s">
        <v>130</v>
      </c>
      <c r="C11" s="76">
        <v>4000</v>
      </c>
      <c r="D11">
        <v>0</v>
      </c>
      <c r="E11">
        <v>0</v>
      </c>
      <c r="F11" s="76">
        <v>4000</v>
      </c>
    </row>
    <row r="12" spans="1:6" x14ac:dyDescent="0.25">
      <c r="A12" t="s">
        <v>133</v>
      </c>
      <c r="B12" t="s">
        <v>134</v>
      </c>
      <c r="C12">
        <v>0</v>
      </c>
      <c r="D12">
        <v>0</v>
      </c>
      <c r="E12">
        <v>0</v>
      </c>
      <c r="F12">
        <v>0</v>
      </c>
    </row>
    <row r="13" spans="1:6" x14ac:dyDescent="0.25">
      <c r="A13" t="s">
        <v>137</v>
      </c>
      <c r="B13" t="s">
        <v>138</v>
      </c>
      <c r="C13" s="76">
        <v>3750</v>
      </c>
      <c r="D13">
        <v>0</v>
      </c>
      <c r="E13">
        <v>0</v>
      </c>
      <c r="F13" s="76">
        <v>3750</v>
      </c>
    </row>
    <row r="14" spans="1:6" x14ac:dyDescent="0.25">
      <c r="A14" t="s">
        <v>145</v>
      </c>
      <c r="B14" t="s">
        <v>146</v>
      </c>
      <c r="C14">
        <v>0</v>
      </c>
      <c r="D14">
        <v>0</v>
      </c>
      <c r="E14">
        <v>0</v>
      </c>
      <c r="F14">
        <v>0</v>
      </c>
    </row>
    <row r="15" spans="1:6" x14ac:dyDescent="0.25">
      <c r="A15" t="s">
        <v>147</v>
      </c>
      <c r="B15" t="s">
        <v>148</v>
      </c>
      <c r="C15">
        <v>0</v>
      </c>
      <c r="D15">
        <v>0</v>
      </c>
      <c r="E15">
        <v>0</v>
      </c>
      <c r="F15">
        <v>0</v>
      </c>
    </row>
    <row r="16" spans="1:6" x14ac:dyDescent="0.25">
      <c r="A16" t="s">
        <v>161</v>
      </c>
      <c r="B16" t="s">
        <v>162</v>
      </c>
      <c r="C16">
        <v>0</v>
      </c>
      <c r="D16">
        <v>0</v>
      </c>
      <c r="E16">
        <v>0</v>
      </c>
      <c r="F16">
        <v>0</v>
      </c>
    </row>
    <row r="17" spans="1:6" x14ac:dyDescent="0.25">
      <c r="A17" t="s">
        <v>163</v>
      </c>
      <c r="B17" t="s">
        <v>164</v>
      </c>
      <c r="C17">
        <v>500</v>
      </c>
      <c r="D17">
        <v>0</v>
      </c>
      <c r="E17">
        <v>0</v>
      </c>
      <c r="F17">
        <v>500</v>
      </c>
    </row>
    <row r="18" spans="1:6" x14ac:dyDescent="0.25">
      <c r="A18" t="s">
        <v>165</v>
      </c>
      <c r="B18" t="s">
        <v>166</v>
      </c>
      <c r="C18" s="76">
        <v>3708.5</v>
      </c>
      <c r="D18">
        <v>0</v>
      </c>
      <c r="E18">
        <v>0</v>
      </c>
      <c r="F18" s="76">
        <v>3708.5</v>
      </c>
    </row>
    <row r="19" spans="1:6" x14ac:dyDescent="0.25">
      <c r="A19" t="s">
        <v>169</v>
      </c>
      <c r="B19" t="s">
        <v>170</v>
      </c>
      <c r="C19" s="76">
        <v>5000</v>
      </c>
      <c r="D19">
        <v>0</v>
      </c>
      <c r="E19">
        <v>0</v>
      </c>
      <c r="F19" s="76">
        <v>5000</v>
      </c>
    </row>
    <row r="20" spans="1:6" x14ac:dyDescent="0.25">
      <c r="A20" t="s">
        <v>171</v>
      </c>
      <c r="B20" t="s">
        <v>172</v>
      </c>
      <c r="C20">
        <v>0</v>
      </c>
      <c r="D20">
        <v>0</v>
      </c>
      <c r="E20">
        <v>0</v>
      </c>
      <c r="F20">
        <v>0</v>
      </c>
    </row>
    <row r="21" spans="1:6" x14ac:dyDescent="0.25">
      <c r="A21" t="s">
        <v>181</v>
      </c>
      <c r="B21" t="s">
        <v>182</v>
      </c>
      <c r="C21">
        <v>0</v>
      </c>
      <c r="D21">
        <v>0</v>
      </c>
      <c r="E21">
        <v>0</v>
      </c>
      <c r="F21">
        <v>0</v>
      </c>
    </row>
    <row r="22" spans="1:6" x14ac:dyDescent="0.25">
      <c r="A22" t="s">
        <v>189</v>
      </c>
      <c r="B22" t="s">
        <v>190</v>
      </c>
      <c r="C22" s="76">
        <v>20000</v>
      </c>
      <c r="D22">
        <v>0</v>
      </c>
      <c r="E22" s="76">
        <v>20000</v>
      </c>
      <c r="F22">
        <v>0</v>
      </c>
    </row>
    <row r="23" spans="1:6" x14ac:dyDescent="0.25">
      <c r="A23" t="s">
        <v>193</v>
      </c>
      <c r="B23" t="s">
        <v>194</v>
      </c>
      <c r="C23">
        <v>0</v>
      </c>
      <c r="D23" s="76">
        <v>10000</v>
      </c>
      <c r="E23" s="76">
        <v>10000</v>
      </c>
      <c r="F23">
        <v>0</v>
      </c>
    </row>
    <row r="24" spans="1:6" x14ac:dyDescent="0.25">
      <c r="A24" t="s">
        <v>195</v>
      </c>
      <c r="B24" t="s">
        <v>196</v>
      </c>
      <c r="C24">
        <v>0</v>
      </c>
      <c r="D24">
        <v>0</v>
      </c>
      <c r="E24">
        <v>0</v>
      </c>
      <c r="F24">
        <v>0</v>
      </c>
    </row>
    <row r="25" spans="1:6" x14ac:dyDescent="0.25">
      <c r="A25" t="s">
        <v>197</v>
      </c>
      <c r="B25" t="s">
        <v>198</v>
      </c>
      <c r="C25">
        <v>0</v>
      </c>
      <c r="D25">
        <v>0</v>
      </c>
      <c r="E25">
        <v>0</v>
      </c>
      <c r="F25">
        <v>0</v>
      </c>
    </row>
    <row r="26" spans="1:6" x14ac:dyDescent="0.25">
      <c r="A26" t="s">
        <v>199</v>
      </c>
      <c r="B26" t="s">
        <v>200</v>
      </c>
      <c r="C26" s="76">
        <v>15000</v>
      </c>
      <c r="D26">
        <v>0</v>
      </c>
      <c r="E26" s="76">
        <v>15000</v>
      </c>
      <c r="F26">
        <v>0</v>
      </c>
    </row>
    <row r="27" spans="1:6" x14ac:dyDescent="0.25">
      <c r="A27" t="s">
        <v>201</v>
      </c>
      <c r="B27" t="s">
        <v>202</v>
      </c>
      <c r="C27">
        <v>0</v>
      </c>
      <c r="D27">
        <v>0</v>
      </c>
      <c r="E27">
        <v>0</v>
      </c>
      <c r="F27">
        <v>0</v>
      </c>
    </row>
    <row r="28" spans="1:6" x14ac:dyDescent="0.25">
      <c r="A28" t="s">
        <v>203</v>
      </c>
      <c r="B28" t="s">
        <v>204</v>
      </c>
      <c r="C28">
        <v>0</v>
      </c>
      <c r="D28">
        <v>0</v>
      </c>
      <c r="E28">
        <v>0</v>
      </c>
      <c r="F28">
        <v>0</v>
      </c>
    </row>
    <row r="29" spans="1:6" x14ac:dyDescent="0.25">
      <c r="A29" t="s">
        <v>205</v>
      </c>
      <c r="B29" t="s">
        <v>206</v>
      </c>
      <c r="C29" s="76">
        <v>20000</v>
      </c>
      <c r="D29">
        <v>0</v>
      </c>
      <c r="E29" s="76">
        <v>20000</v>
      </c>
      <c r="F29">
        <v>0</v>
      </c>
    </row>
    <row r="30" spans="1:6" x14ac:dyDescent="0.25">
      <c r="A30" t="s">
        <v>207</v>
      </c>
      <c r="B30" t="s">
        <v>208</v>
      </c>
      <c r="C30" s="76">
        <v>10000</v>
      </c>
      <c r="D30">
        <v>0</v>
      </c>
      <c r="E30" s="76">
        <v>10000</v>
      </c>
      <c r="F30">
        <v>0</v>
      </c>
    </row>
    <row r="31" spans="1:6" x14ac:dyDescent="0.25">
      <c r="A31" t="s">
        <v>209</v>
      </c>
      <c r="B31" t="s">
        <v>210</v>
      </c>
      <c r="C31" s="76">
        <v>10000</v>
      </c>
      <c r="D31">
        <v>0</v>
      </c>
      <c r="E31" s="76">
        <v>10000</v>
      </c>
      <c r="F31">
        <v>0</v>
      </c>
    </row>
    <row r="32" spans="1:6" x14ac:dyDescent="0.25">
      <c r="A32" t="s">
        <v>211</v>
      </c>
      <c r="B32" t="s">
        <v>212</v>
      </c>
      <c r="C32">
        <v>0</v>
      </c>
      <c r="D32">
        <v>0</v>
      </c>
      <c r="E32">
        <v>0</v>
      </c>
      <c r="F32">
        <v>0</v>
      </c>
    </row>
    <row r="33" spans="1:6" x14ac:dyDescent="0.25">
      <c r="A33" t="s">
        <v>213</v>
      </c>
      <c r="B33" t="s">
        <v>214</v>
      </c>
      <c r="C33">
        <v>0</v>
      </c>
      <c r="D33">
        <v>0</v>
      </c>
      <c r="E33">
        <v>0</v>
      </c>
      <c r="F33">
        <v>0</v>
      </c>
    </row>
    <row r="34" spans="1:6" x14ac:dyDescent="0.25">
      <c r="A34" t="s">
        <v>215</v>
      </c>
      <c r="B34" t="s">
        <v>158</v>
      </c>
      <c r="C34" s="76">
        <v>13000</v>
      </c>
      <c r="D34">
        <v>0</v>
      </c>
      <c r="E34" s="76">
        <v>10000</v>
      </c>
      <c r="F34" s="76">
        <v>3000</v>
      </c>
    </row>
    <row r="35" spans="1:6" x14ac:dyDescent="0.25">
      <c r="A35" t="s">
        <v>216</v>
      </c>
      <c r="B35" t="s">
        <v>194</v>
      </c>
      <c r="C35" s="76">
        <v>10000</v>
      </c>
      <c r="D35">
        <v>0</v>
      </c>
      <c r="E35" s="76">
        <v>10000</v>
      </c>
      <c r="F35">
        <v>0</v>
      </c>
    </row>
    <row r="36" spans="1:6" x14ac:dyDescent="0.25">
      <c r="A36" t="s">
        <v>217</v>
      </c>
      <c r="B36" t="s">
        <v>218</v>
      </c>
      <c r="C36">
        <v>600</v>
      </c>
      <c r="D36">
        <v>0</v>
      </c>
      <c r="E36">
        <v>0</v>
      </c>
      <c r="F36">
        <v>600</v>
      </c>
    </row>
    <row r="37" spans="1:6" x14ac:dyDescent="0.25">
      <c r="A37" t="s">
        <v>219</v>
      </c>
      <c r="B37" t="s">
        <v>220</v>
      </c>
      <c r="C37" s="76">
        <v>13000</v>
      </c>
      <c r="D37">
        <v>0</v>
      </c>
      <c r="E37" s="76">
        <v>10000</v>
      </c>
      <c r="F37" s="76">
        <v>3000</v>
      </c>
    </row>
    <row r="38" spans="1:6" x14ac:dyDescent="0.25">
      <c r="A38" t="s">
        <v>223</v>
      </c>
      <c r="B38" t="s">
        <v>224</v>
      </c>
      <c r="C38">
        <v>0</v>
      </c>
      <c r="D38">
        <v>0</v>
      </c>
      <c r="E38">
        <v>0</v>
      </c>
      <c r="F38">
        <v>0</v>
      </c>
    </row>
    <row r="39" spans="1:6" x14ac:dyDescent="0.25">
      <c r="A39" t="s">
        <v>225</v>
      </c>
      <c r="B39" t="s">
        <v>226</v>
      </c>
      <c r="C39" s="76">
        <v>40000</v>
      </c>
      <c r="D39">
        <v>0</v>
      </c>
      <c r="E39">
        <v>0</v>
      </c>
      <c r="F39" s="76">
        <v>40000</v>
      </c>
    </row>
    <row r="40" spans="1:6" x14ac:dyDescent="0.25">
      <c r="A40" t="s">
        <v>227</v>
      </c>
      <c r="B40" t="s">
        <v>228</v>
      </c>
      <c r="C40">
        <v>0</v>
      </c>
      <c r="D40">
        <v>0</v>
      </c>
      <c r="E40">
        <v>0</v>
      </c>
      <c r="F40">
        <v>0</v>
      </c>
    </row>
    <row r="41" spans="1:6" x14ac:dyDescent="0.25">
      <c r="A41" t="s">
        <v>229</v>
      </c>
      <c r="B41" t="s">
        <v>230</v>
      </c>
      <c r="C41" s="76">
        <v>15000</v>
      </c>
      <c r="D41">
        <v>0</v>
      </c>
      <c r="E41" s="76">
        <v>15000</v>
      </c>
      <c r="F41">
        <v>0</v>
      </c>
    </row>
    <row r="42" spans="1:6" x14ac:dyDescent="0.25">
      <c r="A42" t="s">
        <v>231</v>
      </c>
      <c r="B42" t="s">
        <v>232</v>
      </c>
      <c r="C42">
        <v>0</v>
      </c>
      <c r="D42">
        <v>0</v>
      </c>
      <c r="E42">
        <v>0</v>
      </c>
      <c r="F42">
        <v>0</v>
      </c>
    </row>
    <row r="43" spans="1:6" x14ac:dyDescent="0.25">
      <c r="A43" t="s">
        <v>233</v>
      </c>
      <c r="B43" t="s">
        <v>234</v>
      </c>
      <c r="C43" s="76">
        <v>10000</v>
      </c>
      <c r="D43">
        <v>0</v>
      </c>
      <c r="E43" s="76">
        <v>10000</v>
      </c>
      <c r="F43">
        <v>0</v>
      </c>
    </row>
    <row r="44" spans="1:6" x14ac:dyDescent="0.25">
      <c r="A44" t="s">
        <v>235</v>
      </c>
      <c r="B44" t="s">
        <v>236</v>
      </c>
      <c r="C44" s="76">
        <v>2000</v>
      </c>
      <c r="D44">
        <v>0</v>
      </c>
      <c r="E44">
        <v>0</v>
      </c>
      <c r="F44" s="76">
        <v>2000</v>
      </c>
    </row>
    <row r="45" spans="1:6" x14ac:dyDescent="0.25">
      <c r="A45" t="s">
        <v>237</v>
      </c>
      <c r="B45" t="s">
        <v>238</v>
      </c>
      <c r="C45" s="76">
        <v>2000</v>
      </c>
      <c r="D45">
        <v>0</v>
      </c>
      <c r="E45">
        <v>0</v>
      </c>
      <c r="F45" s="76">
        <v>2000</v>
      </c>
    </row>
    <row r="46" spans="1:6" x14ac:dyDescent="0.25">
      <c r="A46" t="s">
        <v>239</v>
      </c>
      <c r="B46" t="s">
        <v>240</v>
      </c>
      <c r="C46" s="76">
        <v>28763</v>
      </c>
      <c r="D46">
        <v>0</v>
      </c>
      <c r="E46">
        <v>0</v>
      </c>
      <c r="F46" s="76">
        <v>28763</v>
      </c>
    </row>
    <row r="47" spans="1:6" x14ac:dyDescent="0.25">
      <c r="A47" t="s">
        <v>241</v>
      </c>
      <c r="B47" t="s">
        <v>124</v>
      </c>
      <c r="C47" s="76">
        <v>2000</v>
      </c>
      <c r="D47">
        <v>0</v>
      </c>
      <c r="E47" s="76">
        <v>2000</v>
      </c>
      <c r="F47">
        <v>0</v>
      </c>
    </row>
    <row r="48" spans="1:6" x14ac:dyDescent="0.25">
      <c r="A48" t="s">
        <v>242</v>
      </c>
      <c r="B48" t="s">
        <v>243</v>
      </c>
      <c r="C48" s="76">
        <v>3000</v>
      </c>
      <c r="D48">
        <v>0</v>
      </c>
      <c r="E48">
        <v>0</v>
      </c>
      <c r="F48" s="76">
        <v>3000</v>
      </c>
    </row>
    <row r="49" spans="1:6" x14ac:dyDescent="0.25">
      <c r="A49" t="s">
        <v>244</v>
      </c>
      <c r="B49" t="s">
        <v>245</v>
      </c>
      <c r="C49" s="76">
        <v>25000</v>
      </c>
      <c r="D49">
        <v>0</v>
      </c>
      <c r="E49" s="76">
        <v>25000</v>
      </c>
      <c r="F49">
        <v>0</v>
      </c>
    </row>
    <row r="50" spans="1:6" x14ac:dyDescent="0.25">
      <c r="A50" t="s">
        <v>246</v>
      </c>
      <c r="B50" t="s">
        <v>247</v>
      </c>
      <c r="C50">
        <v>0</v>
      </c>
      <c r="D50">
        <v>0</v>
      </c>
      <c r="E50">
        <v>0</v>
      </c>
      <c r="F50">
        <v>0</v>
      </c>
    </row>
    <row r="51" spans="1:6" x14ac:dyDescent="0.25">
      <c r="A51" t="s">
        <v>248</v>
      </c>
      <c r="B51" t="s">
        <v>249</v>
      </c>
      <c r="C51">
        <v>0</v>
      </c>
      <c r="D51">
        <v>0</v>
      </c>
      <c r="E51">
        <v>0</v>
      </c>
      <c r="F51">
        <v>0</v>
      </c>
    </row>
    <row r="52" spans="1:6" x14ac:dyDescent="0.25">
      <c r="A52" t="s">
        <v>250</v>
      </c>
      <c r="B52" t="s">
        <v>251</v>
      </c>
      <c r="C52">
        <v>0</v>
      </c>
      <c r="D52">
        <v>0</v>
      </c>
      <c r="E52">
        <v>0</v>
      </c>
      <c r="F52">
        <v>0</v>
      </c>
    </row>
    <row r="53" spans="1:6" x14ac:dyDescent="0.25">
      <c r="A53" t="s">
        <v>252</v>
      </c>
      <c r="B53" t="s">
        <v>253</v>
      </c>
      <c r="C53">
        <v>0</v>
      </c>
      <c r="D53">
        <v>0</v>
      </c>
      <c r="E53">
        <v>0</v>
      </c>
      <c r="F53">
        <v>0</v>
      </c>
    </row>
    <row r="54" spans="1:6" x14ac:dyDescent="0.25">
      <c r="A54" t="s">
        <v>254</v>
      </c>
      <c r="B54" t="s">
        <v>255</v>
      </c>
      <c r="C54" s="76">
        <v>40000</v>
      </c>
      <c r="D54">
        <v>0</v>
      </c>
      <c r="E54" s="76">
        <v>40000</v>
      </c>
      <c r="F54">
        <v>0</v>
      </c>
    </row>
    <row r="55" spans="1:6" x14ac:dyDescent="0.25">
      <c r="A55" t="s">
        <v>256</v>
      </c>
      <c r="B55" t="s">
        <v>257</v>
      </c>
      <c r="C55" s="76">
        <v>15000</v>
      </c>
      <c r="D55">
        <v>0</v>
      </c>
      <c r="E55" s="76">
        <v>15000</v>
      </c>
      <c r="F55">
        <v>0</v>
      </c>
    </row>
    <row r="56" spans="1:6" x14ac:dyDescent="0.25">
      <c r="A56" t="s">
        <v>6005</v>
      </c>
      <c r="B56" t="s">
        <v>422</v>
      </c>
      <c r="C56">
        <v>0</v>
      </c>
      <c r="D56" s="76">
        <v>2000</v>
      </c>
      <c r="E56">
        <v>0</v>
      </c>
      <c r="F56" s="76">
        <v>2000</v>
      </c>
    </row>
    <row r="57" spans="1:6" x14ac:dyDescent="0.25">
      <c r="A57" t="s">
        <v>258</v>
      </c>
      <c r="B57" t="s">
        <v>259</v>
      </c>
      <c r="C57" s="76">
        <v>297000</v>
      </c>
      <c r="D57" s="76">
        <v>35000</v>
      </c>
      <c r="E57">
        <v>0</v>
      </c>
      <c r="F57" s="76">
        <v>332000</v>
      </c>
    </row>
    <row r="58" spans="1:6" x14ac:dyDescent="0.25">
      <c r="A58" t="s">
        <v>276</v>
      </c>
      <c r="B58" t="s">
        <v>277</v>
      </c>
      <c r="C58">
        <v>0</v>
      </c>
      <c r="D58">
        <v>0</v>
      </c>
      <c r="E58">
        <v>0</v>
      </c>
      <c r="F58">
        <v>0</v>
      </c>
    </row>
    <row r="59" spans="1:6" x14ac:dyDescent="0.25">
      <c r="A59" t="s">
        <v>282</v>
      </c>
      <c r="B59" t="s">
        <v>283</v>
      </c>
      <c r="C59">
        <v>0</v>
      </c>
      <c r="D59">
        <v>0</v>
      </c>
      <c r="E59">
        <v>0</v>
      </c>
      <c r="F59">
        <v>0</v>
      </c>
    </row>
    <row r="60" spans="1:6" x14ac:dyDescent="0.25">
      <c r="A60" t="s">
        <v>286</v>
      </c>
      <c r="B60" t="s">
        <v>287</v>
      </c>
      <c r="C60">
        <v>0</v>
      </c>
      <c r="D60">
        <v>0</v>
      </c>
      <c r="E60">
        <v>0</v>
      </c>
      <c r="F60">
        <v>0</v>
      </c>
    </row>
    <row r="61" spans="1:6" x14ac:dyDescent="0.25">
      <c r="A61" t="s">
        <v>294</v>
      </c>
      <c r="B61" t="s">
        <v>295</v>
      </c>
      <c r="C61">
        <v>0</v>
      </c>
      <c r="D61">
        <v>0</v>
      </c>
      <c r="E61">
        <v>0</v>
      </c>
      <c r="F61">
        <v>0</v>
      </c>
    </row>
    <row r="62" spans="1:6" x14ac:dyDescent="0.25">
      <c r="A62" t="s">
        <v>300</v>
      </c>
      <c r="B62" t="s">
        <v>301</v>
      </c>
      <c r="C62" s="76">
        <v>5000</v>
      </c>
      <c r="D62">
        <v>5000</v>
      </c>
      <c r="E62">
        <v>0</v>
      </c>
      <c r="F62" s="76">
        <v>10000</v>
      </c>
    </row>
    <row r="63" spans="1:6" x14ac:dyDescent="0.25">
      <c r="A63" t="s">
        <v>346</v>
      </c>
      <c r="B63" t="s">
        <v>347</v>
      </c>
      <c r="C63" s="76">
        <v>10000</v>
      </c>
      <c r="D63">
        <v>0</v>
      </c>
      <c r="E63">
        <v>0</v>
      </c>
      <c r="F63" s="76">
        <v>10000</v>
      </c>
    </row>
    <row r="64" spans="1:6" x14ac:dyDescent="0.25">
      <c r="A64" t="s">
        <v>354</v>
      </c>
      <c r="B64" t="s">
        <v>355</v>
      </c>
      <c r="C64">
        <v>0</v>
      </c>
      <c r="D64">
        <v>0</v>
      </c>
      <c r="E64">
        <v>0</v>
      </c>
      <c r="F64">
        <v>0</v>
      </c>
    </row>
    <row r="65" spans="1:6" x14ac:dyDescent="0.25">
      <c r="A65" t="s">
        <v>356</v>
      </c>
      <c r="B65" t="s">
        <v>357</v>
      </c>
      <c r="C65" s="76">
        <v>5000</v>
      </c>
      <c r="D65">
        <v>0</v>
      </c>
      <c r="E65">
        <v>0</v>
      </c>
      <c r="F65" s="76">
        <v>5000</v>
      </c>
    </row>
    <row r="66" spans="1:6" x14ac:dyDescent="0.25">
      <c r="A66" t="s">
        <v>358</v>
      </c>
      <c r="B66" t="s">
        <v>359</v>
      </c>
      <c r="C66">
        <v>0</v>
      </c>
      <c r="D66">
        <v>0</v>
      </c>
      <c r="E66">
        <v>0</v>
      </c>
      <c r="F66">
        <v>0</v>
      </c>
    </row>
    <row r="67" spans="1:6" x14ac:dyDescent="0.25">
      <c r="A67" t="s">
        <v>370</v>
      </c>
      <c r="B67" t="s">
        <v>371</v>
      </c>
      <c r="C67" s="76">
        <v>20000</v>
      </c>
      <c r="D67">
        <v>0</v>
      </c>
      <c r="E67">
        <v>0</v>
      </c>
      <c r="F67" s="76">
        <v>20000</v>
      </c>
    </row>
    <row r="68" spans="1:6" x14ac:dyDescent="0.25">
      <c r="A68" t="s">
        <v>372</v>
      </c>
      <c r="B68" t="s">
        <v>373</v>
      </c>
      <c r="C68">
        <v>0</v>
      </c>
      <c r="D68">
        <v>0</v>
      </c>
      <c r="E68">
        <v>0</v>
      </c>
      <c r="F68">
        <v>0</v>
      </c>
    </row>
    <row r="69" spans="1:6" x14ac:dyDescent="0.25">
      <c r="A69" t="s">
        <v>379</v>
      </c>
      <c r="B69" t="s">
        <v>380</v>
      </c>
      <c r="C69">
        <v>0</v>
      </c>
      <c r="D69">
        <v>0</v>
      </c>
      <c r="E69">
        <v>0</v>
      </c>
      <c r="F69">
        <v>0</v>
      </c>
    </row>
    <row r="70" spans="1:6" x14ac:dyDescent="0.25">
      <c r="A70" t="s">
        <v>381</v>
      </c>
      <c r="B70" t="s">
        <v>382</v>
      </c>
      <c r="C70" s="76">
        <v>10000</v>
      </c>
      <c r="D70">
        <v>0</v>
      </c>
      <c r="E70">
        <v>0</v>
      </c>
      <c r="F70" s="76">
        <v>10000</v>
      </c>
    </row>
    <row r="71" spans="1:6" x14ac:dyDescent="0.25">
      <c r="A71" t="s">
        <v>383</v>
      </c>
      <c r="B71" t="s">
        <v>384</v>
      </c>
      <c r="C71">
        <v>0</v>
      </c>
      <c r="D71">
        <v>0</v>
      </c>
      <c r="E71">
        <v>0</v>
      </c>
      <c r="F71">
        <v>0</v>
      </c>
    </row>
    <row r="72" spans="1:6" x14ac:dyDescent="0.25">
      <c r="A72" t="s">
        <v>391</v>
      </c>
      <c r="B72" t="s">
        <v>392</v>
      </c>
      <c r="C72" s="76">
        <v>5000</v>
      </c>
      <c r="D72">
        <v>0</v>
      </c>
      <c r="E72">
        <v>0</v>
      </c>
      <c r="F72" s="76">
        <v>5000</v>
      </c>
    </row>
    <row r="73" spans="1:6" x14ac:dyDescent="0.25">
      <c r="A73" t="s">
        <v>393</v>
      </c>
      <c r="B73" t="s">
        <v>394</v>
      </c>
      <c r="C73" s="76">
        <v>20000</v>
      </c>
      <c r="D73">
        <v>0</v>
      </c>
      <c r="E73">
        <v>0</v>
      </c>
      <c r="F73" s="76">
        <v>20000</v>
      </c>
    </row>
    <row r="74" spans="1:6" x14ac:dyDescent="0.25">
      <c r="A74" t="s">
        <v>395</v>
      </c>
      <c r="B74" t="s">
        <v>396</v>
      </c>
      <c r="C74">
        <v>0</v>
      </c>
      <c r="D74">
        <v>0</v>
      </c>
      <c r="E74">
        <v>0</v>
      </c>
      <c r="F74">
        <v>0</v>
      </c>
    </row>
    <row r="75" spans="1:6" x14ac:dyDescent="0.25">
      <c r="A75" t="s">
        <v>397</v>
      </c>
      <c r="B75" t="s">
        <v>398</v>
      </c>
      <c r="C75" s="76">
        <v>15000</v>
      </c>
      <c r="D75">
        <v>0</v>
      </c>
      <c r="E75">
        <v>0</v>
      </c>
      <c r="F75" s="76">
        <v>15000</v>
      </c>
    </row>
    <row r="76" spans="1:6" x14ac:dyDescent="0.25">
      <c r="A76" t="s">
        <v>399</v>
      </c>
      <c r="B76" t="s">
        <v>400</v>
      </c>
      <c r="C76">
        <v>0</v>
      </c>
      <c r="D76">
        <v>0</v>
      </c>
      <c r="E76">
        <v>0</v>
      </c>
      <c r="F76">
        <v>0</v>
      </c>
    </row>
    <row r="77" spans="1:6" x14ac:dyDescent="0.25">
      <c r="A77" t="s">
        <v>401</v>
      </c>
      <c r="B77" t="s">
        <v>402</v>
      </c>
      <c r="C77" s="76">
        <v>10000</v>
      </c>
      <c r="D77">
        <v>0</v>
      </c>
      <c r="E77">
        <v>0</v>
      </c>
      <c r="F77" s="76">
        <v>10000</v>
      </c>
    </row>
    <row r="78" spans="1:6" x14ac:dyDescent="0.25">
      <c r="A78" t="s">
        <v>403</v>
      </c>
      <c r="B78" t="s">
        <v>404</v>
      </c>
      <c r="C78" s="76">
        <v>15000</v>
      </c>
      <c r="D78">
        <v>0</v>
      </c>
      <c r="E78">
        <v>0</v>
      </c>
      <c r="F78" s="76">
        <v>15000</v>
      </c>
    </row>
    <row r="79" spans="1:6" x14ac:dyDescent="0.25">
      <c r="A79" t="s">
        <v>405</v>
      </c>
      <c r="B79" t="s">
        <v>406</v>
      </c>
      <c r="C79" s="76">
        <v>5000</v>
      </c>
      <c r="D79">
        <v>0</v>
      </c>
      <c r="E79">
        <v>0</v>
      </c>
      <c r="F79" s="76">
        <v>5000</v>
      </c>
    </row>
    <row r="80" spans="1:6" x14ac:dyDescent="0.25">
      <c r="A80" t="s">
        <v>407</v>
      </c>
      <c r="B80" t="s">
        <v>408</v>
      </c>
      <c r="C80" s="76">
        <v>10000</v>
      </c>
      <c r="D80">
        <v>5000</v>
      </c>
      <c r="E80">
        <v>0</v>
      </c>
      <c r="F80" s="76">
        <v>15000</v>
      </c>
    </row>
    <row r="81" spans="1:6" x14ac:dyDescent="0.25">
      <c r="A81" t="s">
        <v>409</v>
      </c>
      <c r="B81" t="s">
        <v>410</v>
      </c>
      <c r="C81" s="76">
        <v>10000</v>
      </c>
      <c r="D81">
        <v>0</v>
      </c>
      <c r="E81">
        <v>0</v>
      </c>
      <c r="F81" s="76">
        <v>10000</v>
      </c>
    </row>
    <row r="82" spans="1:6" x14ac:dyDescent="0.25">
      <c r="A82" t="s">
        <v>411</v>
      </c>
      <c r="B82" t="s">
        <v>412</v>
      </c>
      <c r="C82" s="76">
        <v>7000</v>
      </c>
      <c r="D82">
        <v>0</v>
      </c>
      <c r="E82">
        <v>0</v>
      </c>
      <c r="F82" s="76">
        <v>7000</v>
      </c>
    </row>
    <row r="83" spans="1:6" x14ac:dyDescent="0.25">
      <c r="A83" t="s">
        <v>413</v>
      </c>
      <c r="B83" t="s">
        <v>414</v>
      </c>
      <c r="C83" s="76">
        <v>10000</v>
      </c>
      <c r="D83">
        <v>0</v>
      </c>
      <c r="E83">
        <v>0</v>
      </c>
      <c r="F83" s="76">
        <v>10000</v>
      </c>
    </row>
    <row r="84" spans="1:6" x14ac:dyDescent="0.25">
      <c r="A84" t="s">
        <v>415</v>
      </c>
      <c r="B84" t="s">
        <v>416</v>
      </c>
      <c r="C84" s="76">
        <v>5000</v>
      </c>
      <c r="D84">
        <v>0</v>
      </c>
      <c r="E84">
        <v>0</v>
      </c>
      <c r="F84" s="76">
        <v>5000</v>
      </c>
    </row>
    <row r="85" spans="1:6" x14ac:dyDescent="0.25">
      <c r="A85" t="s">
        <v>417</v>
      </c>
      <c r="B85" t="s">
        <v>418</v>
      </c>
      <c r="C85" s="76">
        <v>90000</v>
      </c>
      <c r="D85">
        <v>0</v>
      </c>
      <c r="E85">
        <v>0</v>
      </c>
      <c r="F85" s="76">
        <v>90000</v>
      </c>
    </row>
    <row r="86" spans="1:6" x14ac:dyDescent="0.25">
      <c r="A86" t="s">
        <v>419</v>
      </c>
      <c r="B86" t="s">
        <v>420</v>
      </c>
      <c r="C86" s="76">
        <v>30000</v>
      </c>
      <c r="D86">
        <v>10000</v>
      </c>
      <c r="E86">
        <v>0</v>
      </c>
      <c r="F86" s="76">
        <v>40000</v>
      </c>
    </row>
    <row r="87" spans="1:6" x14ac:dyDescent="0.25">
      <c r="A87" t="s">
        <v>421</v>
      </c>
      <c r="B87" t="s">
        <v>422</v>
      </c>
      <c r="C87" s="76">
        <v>15000</v>
      </c>
      <c r="D87">
        <v>0</v>
      </c>
      <c r="E87">
        <v>0</v>
      </c>
      <c r="F87" s="76">
        <v>15000</v>
      </c>
    </row>
    <row r="88" spans="1:6" x14ac:dyDescent="0.25">
      <c r="A88" t="s">
        <v>6006</v>
      </c>
      <c r="B88" t="s">
        <v>6007</v>
      </c>
      <c r="C88">
        <v>0</v>
      </c>
      <c r="D88" s="76">
        <v>10000</v>
      </c>
      <c r="E88">
        <v>0</v>
      </c>
      <c r="F88" s="76">
        <v>10000</v>
      </c>
    </row>
    <row r="89" spans="1:6" x14ac:dyDescent="0.25">
      <c r="A89" t="s">
        <v>6008</v>
      </c>
      <c r="B89" t="s">
        <v>6009</v>
      </c>
      <c r="C89">
        <v>0</v>
      </c>
      <c r="D89" s="76">
        <v>5000</v>
      </c>
      <c r="E89">
        <v>0</v>
      </c>
      <c r="F89" s="76">
        <v>5000</v>
      </c>
    </row>
    <row r="90" spans="1:6" x14ac:dyDescent="0.25">
      <c r="A90" t="s">
        <v>423</v>
      </c>
      <c r="B90" t="s">
        <v>162</v>
      </c>
      <c r="C90" s="76">
        <v>707462</v>
      </c>
      <c r="D90" s="76">
        <v>440000</v>
      </c>
      <c r="E90">
        <v>100000</v>
      </c>
      <c r="F90" s="76">
        <v>1047462</v>
      </c>
    </row>
    <row r="91" spans="1:6" x14ac:dyDescent="0.25">
      <c r="A91" t="s">
        <v>424</v>
      </c>
      <c r="B91" t="s">
        <v>425</v>
      </c>
      <c r="C91" s="76">
        <v>2462</v>
      </c>
      <c r="D91">
        <v>0</v>
      </c>
      <c r="E91">
        <v>0</v>
      </c>
      <c r="F91" s="76">
        <v>2462</v>
      </c>
    </row>
    <row r="92" spans="1:6" x14ac:dyDescent="0.25">
      <c r="A92" t="s">
        <v>427</v>
      </c>
      <c r="B92" t="s">
        <v>196</v>
      </c>
      <c r="C92">
        <v>0</v>
      </c>
      <c r="D92">
        <v>0</v>
      </c>
      <c r="E92">
        <v>0</v>
      </c>
      <c r="F92">
        <v>0</v>
      </c>
    </row>
    <row r="93" spans="1:6" x14ac:dyDescent="0.25">
      <c r="A93" t="s">
        <v>436</v>
      </c>
      <c r="B93" t="s">
        <v>437</v>
      </c>
      <c r="C93" s="76">
        <v>20000</v>
      </c>
      <c r="D93">
        <v>0</v>
      </c>
      <c r="E93">
        <v>0</v>
      </c>
      <c r="F93" s="76">
        <v>20000</v>
      </c>
    </row>
    <row r="94" spans="1:6" x14ac:dyDescent="0.25">
      <c r="A94" t="s">
        <v>445</v>
      </c>
      <c r="B94" t="s">
        <v>357</v>
      </c>
      <c r="C94" s="76">
        <v>25000</v>
      </c>
      <c r="D94">
        <v>0</v>
      </c>
      <c r="E94">
        <v>0</v>
      </c>
      <c r="F94" s="76">
        <v>25000</v>
      </c>
    </row>
    <row r="95" spans="1:6" x14ac:dyDescent="0.25">
      <c r="A95" t="s">
        <v>454</v>
      </c>
      <c r="B95" t="s">
        <v>455</v>
      </c>
      <c r="C95">
        <v>0</v>
      </c>
      <c r="D95">
        <v>0</v>
      </c>
      <c r="E95">
        <v>0</v>
      </c>
      <c r="F95">
        <v>0</v>
      </c>
    </row>
    <row r="96" spans="1:6" x14ac:dyDescent="0.25">
      <c r="A96" t="s">
        <v>458</v>
      </c>
      <c r="B96" t="s">
        <v>388</v>
      </c>
      <c r="C96">
        <v>0</v>
      </c>
      <c r="D96">
        <v>0</v>
      </c>
      <c r="E96">
        <v>0</v>
      </c>
      <c r="F96">
        <v>0</v>
      </c>
    </row>
    <row r="97" spans="1:6" x14ac:dyDescent="0.25">
      <c r="A97" t="s">
        <v>459</v>
      </c>
      <c r="B97" t="s">
        <v>460</v>
      </c>
      <c r="C97">
        <v>0</v>
      </c>
      <c r="D97">
        <v>0</v>
      </c>
      <c r="E97">
        <v>0</v>
      </c>
      <c r="F97">
        <v>0</v>
      </c>
    </row>
    <row r="98" spans="1:6" x14ac:dyDescent="0.25">
      <c r="A98" t="s">
        <v>461</v>
      </c>
      <c r="B98" t="s">
        <v>462</v>
      </c>
      <c r="C98" s="76">
        <v>10000</v>
      </c>
      <c r="D98">
        <v>0</v>
      </c>
      <c r="E98">
        <v>0</v>
      </c>
      <c r="F98" s="76">
        <v>10000</v>
      </c>
    </row>
    <row r="99" spans="1:6" x14ac:dyDescent="0.25">
      <c r="A99" t="s">
        <v>463</v>
      </c>
      <c r="B99" t="s">
        <v>394</v>
      </c>
      <c r="C99" s="76">
        <v>10000</v>
      </c>
      <c r="D99" s="76">
        <v>30000</v>
      </c>
      <c r="E99">
        <v>0</v>
      </c>
      <c r="F99" s="76">
        <v>40000</v>
      </c>
    </row>
    <row r="100" spans="1:6" x14ac:dyDescent="0.25">
      <c r="A100" t="s">
        <v>464</v>
      </c>
      <c r="B100" t="s">
        <v>465</v>
      </c>
      <c r="C100" s="76">
        <v>25000</v>
      </c>
      <c r="D100">
        <v>0</v>
      </c>
      <c r="E100">
        <v>0</v>
      </c>
      <c r="F100" s="76">
        <v>25000</v>
      </c>
    </row>
    <row r="101" spans="1:6" x14ac:dyDescent="0.25">
      <c r="A101" t="s">
        <v>466</v>
      </c>
      <c r="B101" t="s">
        <v>402</v>
      </c>
      <c r="C101" s="76">
        <v>100000</v>
      </c>
      <c r="D101">
        <v>0</v>
      </c>
      <c r="E101">
        <v>0</v>
      </c>
      <c r="F101" s="76">
        <v>100000</v>
      </c>
    </row>
    <row r="102" spans="1:6" x14ac:dyDescent="0.25">
      <c r="A102" t="s">
        <v>467</v>
      </c>
      <c r="B102" t="s">
        <v>404</v>
      </c>
      <c r="C102" s="76">
        <v>50000</v>
      </c>
      <c r="D102">
        <v>0</v>
      </c>
      <c r="E102">
        <v>0</v>
      </c>
      <c r="F102" s="76">
        <v>50000</v>
      </c>
    </row>
    <row r="103" spans="1:6" x14ac:dyDescent="0.25">
      <c r="A103" t="s">
        <v>468</v>
      </c>
      <c r="B103" t="s">
        <v>469</v>
      </c>
      <c r="C103" s="76">
        <v>15000</v>
      </c>
      <c r="D103">
        <v>0</v>
      </c>
      <c r="E103">
        <v>0</v>
      </c>
      <c r="F103" s="76">
        <v>15000</v>
      </c>
    </row>
    <row r="104" spans="1:6" x14ac:dyDescent="0.25">
      <c r="A104" t="s">
        <v>470</v>
      </c>
      <c r="B104" t="s">
        <v>414</v>
      </c>
      <c r="C104" s="76">
        <v>20000</v>
      </c>
      <c r="D104">
        <v>0</v>
      </c>
      <c r="E104">
        <v>0</v>
      </c>
      <c r="F104" s="76">
        <v>20000</v>
      </c>
    </row>
    <row r="105" spans="1:6" x14ac:dyDescent="0.25">
      <c r="A105" t="s">
        <v>471</v>
      </c>
      <c r="B105" t="s">
        <v>472</v>
      </c>
      <c r="C105" s="76">
        <v>40000</v>
      </c>
      <c r="D105">
        <v>0</v>
      </c>
      <c r="E105">
        <v>0</v>
      </c>
      <c r="F105" s="76">
        <v>40000</v>
      </c>
    </row>
    <row r="106" spans="1:6" x14ac:dyDescent="0.25">
      <c r="A106" t="s">
        <v>473</v>
      </c>
      <c r="B106" t="s">
        <v>392</v>
      </c>
      <c r="C106" s="76">
        <v>20000</v>
      </c>
      <c r="D106">
        <v>0</v>
      </c>
      <c r="E106">
        <v>0</v>
      </c>
      <c r="F106" s="76">
        <v>20000</v>
      </c>
    </row>
    <row r="107" spans="1:6" x14ac:dyDescent="0.25">
      <c r="A107" t="s">
        <v>474</v>
      </c>
      <c r="B107" t="s">
        <v>418</v>
      </c>
      <c r="C107" s="76">
        <v>60000</v>
      </c>
      <c r="D107">
        <v>60000</v>
      </c>
      <c r="E107">
        <v>0</v>
      </c>
      <c r="F107" s="76">
        <v>120000</v>
      </c>
    </row>
    <row r="108" spans="1:6" x14ac:dyDescent="0.25">
      <c r="A108" t="s">
        <v>475</v>
      </c>
      <c r="B108" t="s">
        <v>476</v>
      </c>
      <c r="C108" s="76">
        <v>30000</v>
      </c>
      <c r="D108">
        <v>0</v>
      </c>
      <c r="E108">
        <v>0</v>
      </c>
      <c r="F108" s="76">
        <v>30000</v>
      </c>
    </row>
    <row r="109" spans="1:6" x14ac:dyDescent="0.25">
      <c r="A109" t="s">
        <v>477</v>
      </c>
      <c r="B109" t="s">
        <v>420</v>
      </c>
      <c r="C109" s="76">
        <v>30000</v>
      </c>
      <c r="D109">
        <v>90000</v>
      </c>
      <c r="E109">
        <v>0</v>
      </c>
      <c r="F109" s="76">
        <v>120000</v>
      </c>
    </row>
    <row r="110" spans="1:6" x14ac:dyDescent="0.25">
      <c r="A110" t="s">
        <v>478</v>
      </c>
      <c r="B110" t="s">
        <v>479</v>
      </c>
      <c r="C110" s="76">
        <v>50000</v>
      </c>
      <c r="D110">
        <v>0</v>
      </c>
      <c r="E110">
        <v>50000</v>
      </c>
      <c r="F110" s="76">
        <v>0</v>
      </c>
    </row>
    <row r="111" spans="1:6" x14ac:dyDescent="0.25">
      <c r="A111" t="s">
        <v>480</v>
      </c>
      <c r="B111" t="s">
        <v>481</v>
      </c>
      <c r="C111">
        <v>0</v>
      </c>
      <c r="D111">
        <v>0</v>
      </c>
      <c r="E111">
        <v>0</v>
      </c>
      <c r="F111">
        <v>0</v>
      </c>
    </row>
    <row r="112" spans="1:6" x14ac:dyDescent="0.25">
      <c r="A112" t="s">
        <v>482</v>
      </c>
      <c r="B112" t="s">
        <v>483</v>
      </c>
      <c r="C112" s="76">
        <v>50000</v>
      </c>
      <c r="D112">
        <v>60000</v>
      </c>
      <c r="E112">
        <v>50000</v>
      </c>
      <c r="F112" s="76">
        <v>60000</v>
      </c>
    </row>
    <row r="113" spans="1:6" x14ac:dyDescent="0.25">
      <c r="A113" t="s">
        <v>484</v>
      </c>
      <c r="B113" t="s">
        <v>485</v>
      </c>
      <c r="C113" s="76">
        <v>150000</v>
      </c>
      <c r="D113" s="76">
        <v>150000</v>
      </c>
      <c r="E113">
        <v>0</v>
      </c>
      <c r="F113" s="76">
        <v>300000</v>
      </c>
    </row>
    <row r="114" spans="1:6" x14ac:dyDescent="0.25">
      <c r="A114" t="s">
        <v>6010</v>
      </c>
      <c r="B114" t="s">
        <v>6007</v>
      </c>
      <c r="C114">
        <v>0</v>
      </c>
      <c r="D114" s="76">
        <v>10000</v>
      </c>
      <c r="E114">
        <v>0</v>
      </c>
      <c r="F114" s="76">
        <v>10000</v>
      </c>
    </row>
    <row r="115" spans="1:6" x14ac:dyDescent="0.25">
      <c r="A115" t="s">
        <v>6064</v>
      </c>
      <c r="B115" t="s">
        <v>6065</v>
      </c>
      <c r="C115">
        <v>0</v>
      </c>
      <c r="D115" s="76">
        <v>10000</v>
      </c>
      <c r="E115" s="76">
        <v>0</v>
      </c>
      <c r="F115">
        <v>10000</v>
      </c>
    </row>
    <row r="116" spans="1:6" x14ac:dyDescent="0.25">
      <c r="A116" t="s">
        <v>6066</v>
      </c>
      <c r="B116" t="s">
        <v>359</v>
      </c>
      <c r="C116">
        <v>0</v>
      </c>
      <c r="D116" s="76">
        <v>30000</v>
      </c>
      <c r="E116" s="76">
        <v>0</v>
      </c>
      <c r="F116">
        <v>30000</v>
      </c>
    </row>
    <row r="117" spans="1:6" x14ac:dyDescent="0.25">
      <c r="A117" t="s">
        <v>486</v>
      </c>
      <c r="B117" t="s">
        <v>487</v>
      </c>
      <c r="C117">
        <v>0</v>
      </c>
      <c r="D117" s="76">
        <v>4503238344.1599998</v>
      </c>
      <c r="E117" s="76">
        <v>4503238344.1599998</v>
      </c>
      <c r="F117">
        <v>0</v>
      </c>
    </row>
    <row r="118" spans="1:6" x14ac:dyDescent="0.25">
      <c r="A118" t="s">
        <v>488</v>
      </c>
      <c r="B118" t="s">
        <v>489</v>
      </c>
      <c r="C118">
        <v>0</v>
      </c>
      <c r="D118" s="76">
        <v>820078520.13999999</v>
      </c>
      <c r="E118" s="76">
        <v>820078520.13999999</v>
      </c>
      <c r="F118">
        <v>0</v>
      </c>
    </row>
    <row r="119" spans="1:6" x14ac:dyDescent="0.25">
      <c r="A119" t="s">
        <v>490</v>
      </c>
      <c r="B119" t="s">
        <v>491</v>
      </c>
      <c r="C119">
        <v>0</v>
      </c>
      <c r="D119" s="76">
        <v>725781404.75999999</v>
      </c>
      <c r="E119" s="76">
        <v>725781404.75999999</v>
      </c>
      <c r="F119">
        <v>0</v>
      </c>
    </row>
    <row r="120" spans="1:6" x14ac:dyDescent="0.25">
      <c r="A120" t="s">
        <v>492</v>
      </c>
      <c r="B120" t="s">
        <v>493</v>
      </c>
      <c r="C120">
        <v>0</v>
      </c>
      <c r="D120">
        <v>2248366287.5500002</v>
      </c>
      <c r="E120">
        <v>2248366287.5500002</v>
      </c>
      <c r="F120">
        <v>0</v>
      </c>
    </row>
    <row r="121" spans="1:6" x14ac:dyDescent="0.25">
      <c r="A121" t="s">
        <v>494</v>
      </c>
      <c r="B121" t="s">
        <v>495</v>
      </c>
      <c r="C121">
        <v>0</v>
      </c>
      <c r="D121">
        <v>185975372.49000001</v>
      </c>
      <c r="E121">
        <v>185975372.49000001</v>
      </c>
      <c r="F121">
        <v>0</v>
      </c>
    </row>
    <row r="122" spans="1:6" x14ac:dyDescent="0.25">
      <c r="A122" t="s">
        <v>496</v>
      </c>
      <c r="B122" t="s">
        <v>497</v>
      </c>
      <c r="C122">
        <v>0</v>
      </c>
      <c r="D122">
        <v>0</v>
      </c>
      <c r="E122">
        <v>0</v>
      </c>
      <c r="F122">
        <v>0</v>
      </c>
    </row>
    <row r="123" spans="1:6" x14ac:dyDescent="0.25">
      <c r="A123" t="s">
        <v>498</v>
      </c>
      <c r="B123" t="s">
        <v>499</v>
      </c>
      <c r="C123">
        <v>0</v>
      </c>
      <c r="D123">
        <v>0</v>
      </c>
      <c r="E123">
        <v>0</v>
      </c>
      <c r="F123">
        <v>0</v>
      </c>
    </row>
    <row r="124" spans="1:6" x14ac:dyDescent="0.25">
      <c r="A124" t="s">
        <v>500</v>
      </c>
      <c r="B124" t="s">
        <v>501</v>
      </c>
      <c r="C124">
        <v>0</v>
      </c>
      <c r="D124" s="76">
        <v>0</v>
      </c>
      <c r="E124" s="76">
        <v>0</v>
      </c>
      <c r="F124">
        <v>0</v>
      </c>
    </row>
    <row r="125" spans="1:6" x14ac:dyDescent="0.25">
      <c r="A125" t="s">
        <v>502</v>
      </c>
      <c r="B125" t="s">
        <v>503</v>
      </c>
      <c r="C125">
        <v>0</v>
      </c>
      <c r="D125" s="76">
        <v>0</v>
      </c>
      <c r="E125" s="76">
        <v>0</v>
      </c>
      <c r="F125">
        <v>0</v>
      </c>
    </row>
    <row r="126" spans="1:6" x14ac:dyDescent="0.25">
      <c r="A126" t="s">
        <v>504</v>
      </c>
      <c r="B126" t="s">
        <v>505</v>
      </c>
      <c r="C126">
        <v>0</v>
      </c>
      <c r="D126">
        <v>145322793.37</v>
      </c>
      <c r="E126">
        <v>145322793.37</v>
      </c>
      <c r="F126">
        <v>0</v>
      </c>
    </row>
    <row r="127" spans="1:6" x14ac:dyDescent="0.25">
      <c r="A127" t="s">
        <v>506</v>
      </c>
      <c r="B127" t="s">
        <v>507</v>
      </c>
      <c r="C127">
        <v>0</v>
      </c>
      <c r="D127">
        <v>34667.32</v>
      </c>
      <c r="E127">
        <v>34667.32</v>
      </c>
      <c r="F127">
        <v>0</v>
      </c>
    </row>
    <row r="128" spans="1:6" x14ac:dyDescent="0.25">
      <c r="A128" t="s">
        <v>508</v>
      </c>
      <c r="B128" t="s">
        <v>509</v>
      </c>
      <c r="C128">
        <v>0</v>
      </c>
      <c r="D128">
        <v>0</v>
      </c>
      <c r="E128">
        <v>0</v>
      </c>
      <c r="F128">
        <v>0</v>
      </c>
    </row>
    <row r="129" spans="1:6" x14ac:dyDescent="0.25">
      <c r="A129" t="s">
        <v>510</v>
      </c>
      <c r="B129" t="s">
        <v>511</v>
      </c>
      <c r="C129">
        <v>0</v>
      </c>
      <c r="D129">
        <v>0</v>
      </c>
      <c r="E129">
        <v>0</v>
      </c>
      <c r="F129">
        <v>0</v>
      </c>
    </row>
    <row r="130" spans="1:6" x14ac:dyDescent="0.25">
      <c r="A130" t="s">
        <v>512</v>
      </c>
      <c r="B130" t="s">
        <v>513</v>
      </c>
      <c r="C130">
        <v>0</v>
      </c>
      <c r="D130" s="76">
        <v>0</v>
      </c>
      <c r="E130" s="76">
        <v>0</v>
      </c>
      <c r="F130">
        <v>0</v>
      </c>
    </row>
    <row r="131" spans="1:6" x14ac:dyDescent="0.25">
      <c r="A131" t="s">
        <v>514</v>
      </c>
      <c r="B131" t="s">
        <v>515</v>
      </c>
      <c r="C131" s="76">
        <v>0</v>
      </c>
      <c r="D131" s="76">
        <v>0</v>
      </c>
      <c r="E131" s="76">
        <v>0</v>
      </c>
      <c r="F131" s="76">
        <v>0</v>
      </c>
    </row>
    <row r="132" spans="1:6" x14ac:dyDescent="0.25">
      <c r="A132" t="s">
        <v>516</v>
      </c>
      <c r="B132" t="s">
        <v>517</v>
      </c>
      <c r="C132" s="76">
        <v>0</v>
      </c>
      <c r="D132" s="76">
        <v>377679298.52999997</v>
      </c>
      <c r="E132" s="76">
        <v>377679298.52999997</v>
      </c>
      <c r="F132" s="76">
        <v>0</v>
      </c>
    </row>
    <row r="133" spans="1:6" x14ac:dyDescent="0.25">
      <c r="A133" t="s">
        <v>520</v>
      </c>
      <c r="B133" t="s">
        <v>521</v>
      </c>
      <c r="C133">
        <v>427302379.69999999</v>
      </c>
      <c r="D133" s="76">
        <v>13833782765.129999</v>
      </c>
      <c r="E133" s="76">
        <v>13363523141.59</v>
      </c>
      <c r="F133" s="76">
        <v>897562003.24000001</v>
      </c>
    </row>
    <row r="134" spans="1:6" x14ac:dyDescent="0.25">
      <c r="A134" t="s">
        <v>522</v>
      </c>
      <c r="B134" t="s">
        <v>523</v>
      </c>
      <c r="C134" s="76">
        <v>5960302.3899999997</v>
      </c>
      <c r="D134" s="76">
        <v>4498134494.5100002</v>
      </c>
      <c r="E134" s="76">
        <v>4922800355.3900003</v>
      </c>
      <c r="F134" s="76">
        <v>-418705558.49000001</v>
      </c>
    </row>
    <row r="135" spans="1:6" x14ac:dyDescent="0.25">
      <c r="A135" t="s">
        <v>524</v>
      </c>
      <c r="B135" t="s">
        <v>525</v>
      </c>
      <c r="C135" s="76">
        <v>0</v>
      </c>
      <c r="D135" s="76">
        <v>1528476868.9300001</v>
      </c>
      <c r="E135" s="76">
        <v>2067187881.6099999</v>
      </c>
      <c r="F135" s="76">
        <v>-538711012.67999995</v>
      </c>
    </row>
    <row r="136" spans="1:6" x14ac:dyDescent="0.25">
      <c r="A136" t="s">
        <v>526</v>
      </c>
      <c r="B136" t="s">
        <v>527</v>
      </c>
      <c r="C136" s="76">
        <v>1872254.76</v>
      </c>
      <c r="D136" s="76">
        <v>1208538398.54</v>
      </c>
      <c r="E136" s="76">
        <v>1093991412.28</v>
      </c>
      <c r="F136">
        <v>116419241.02</v>
      </c>
    </row>
    <row r="137" spans="1:6" x14ac:dyDescent="0.25">
      <c r="A137" t="s">
        <v>528</v>
      </c>
      <c r="B137" t="s">
        <v>529</v>
      </c>
      <c r="C137" s="76">
        <v>209860.04</v>
      </c>
      <c r="D137" s="76">
        <v>409711006.5</v>
      </c>
      <c r="E137" s="76">
        <v>409711029.69999999</v>
      </c>
      <c r="F137" s="76">
        <v>209836.84</v>
      </c>
    </row>
    <row r="138" spans="1:6" x14ac:dyDescent="0.25">
      <c r="A138" t="s">
        <v>530</v>
      </c>
      <c r="B138" t="s">
        <v>531</v>
      </c>
      <c r="C138" s="76">
        <v>697894.9</v>
      </c>
      <c r="D138" s="76">
        <v>155728.79</v>
      </c>
      <c r="E138" s="76">
        <v>1009375.68</v>
      </c>
      <c r="F138" s="76">
        <v>-155751.99</v>
      </c>
    </row>
    <row r="139" spans="1:6" x14ac:dyDescent="0.25">
      <c r="A139" t="s">
        <v>532</v>
      </c>
      <c r="B139" t="s">
        <v>533</v>
      </c>
      <c r="C139" s="76">
        <v>2398635.31</v>
      </c>
      <c r="D139">
        <v>470769531.51999998</v>
      </c>
      <c r="E139" s="76">
        <v>470890778.16000003</v>
      </c>
      <c r="F139" s="76">
        <v>2277388.67</v>
      </c>
    </row>
    <row r="140" spans="1:6" x14ac:dyDescent="0.25">
      <c r="A140" t="s">
        <v>534</v>
      </c>
      <c r="B140" t="s">
        <v>535</v>
      </c>
      <c r="C140" s="76">
        <v>211594.53</v>
      </c>
      <c r="D140" s="76">
        <v>883444.82</v>
      </c>
      <c r="E140" s="76">
        <v>1707745.92</v>
      </c>
      <c r="F140" s="76">
        <v>-612706.56999999995</v>
      </c>
    </row>
    <row r="141" spans="1:6" x14ac:dyDescent="0.25">
      <c r="A141" t="s">
        <v>536</v>
      </c>
      <c r="B141" t="s">
        <v>537</v>
      </c>
      <c r="C141" s="76">
        <v>4907.2</v>
      </c>
      <c r="D141" s="76">
        <v>1</v>
      </c>
      <c r="E141" s="76">
        <v>1279.3499999999999</v>
      </c>
      <c r="F141" s="76">
        <v>3628.85</v>
      </c>
    </row>
    <row r="142" spans="1:6" x14ac:dyDescent="0.25">
      <c r="A142" t="s">
        <v>538</v>
      </c>
      <c r="B142" t="s">
        <v>539</v>
      </c>
      <c r="C142">
        <v>35583.760000000002</v>
      </c>
      <c r="D142">
        <v>3455314.02</v>
      </c>
      <c r="E142">
        <v>3509361.44</v>
      </c>
      <c r="F142">
        <v>-18463.66</v>
      </c>
    </row>
    <row r="143" spans="1:6" x14ac:dyDescent="0.25">
      <c r="A143" t="s">
        <v>540</v>
      </c>
      <c r="B143" t="s">
        <v>541</v>
      </c>
      <c r="C143" s="76">
        <v>499511.22</v>
      </c>
      <c r="D143">
        <v>876144200.38999999</v>
      </c>
      <c r="E143">
        <v>874791491.25</v>
      </c>
      <c r="F143" s="76">
        <v>1852220.36</v>
      </c>
    </row>
    <row r="144" spans="1:6" x14ac:dyDescent="0.25">
      <c r="A144" t="s">
        <v>542</v>
      </c>
      <c r="B144" t="s">
        <v>543</v>
      </c>
      <c r="C144">
        <v>0</v>
      </c>
      <c r="D144">
        <v>0</v>
      </c>
      <c r="E144">
        <v>0</v>
      </c>
      <c r="F144">
        <v>0</v>
      </c>
    </row>
    <row r="145" spans="1:6" x14ac:dyDescent="0.25">
      <c r="A145" t="s">
        <v>546</v>
      </c>
      <c r="B145" t="s">
        <v>547</v>
      </c>
      <c r="C145">
        <v>30060.67</v>
      </c>
      <c r="D145">
        <v>0</v>
      </c>
      <c r="E145">
        <v>0</v>
      </c>
      <c r="F145">
        <v>30060.67</v>
      </c>
    </row>
    <row r="146" spans="1:6" x14ac:dyDescent="0.25">
      <c r="A146" t="s">
        <v>548</v>
      </c>
      <c r="B146" t="s">
        <v>549</v>
      </c>
      <c r="C146" s="76">
        <v>0</v>
      </c>
      <c r="D146" s="76">
        <v>0</v>
      </c>
      <c r="E146" s="76">
        <v>0</v>
      </c>
      <c r="F146" s="76">
        <v>0</v>
      </c>
    </row>
    <row r="147" spans="1:6" x14ac:dyDescent="0.25">
      <c r="A147" t="s">
        <v>550</v>
      </c>
      <c r="B147" t="s">
        <v>551</v>
      </c>
      <c r="C147" s="76">
        <v>0</v>
      </c>
      <c r="D147" s="76">
        <v>0</v>
      </c>
      <c r="E147" s="76">
        <v>0</v>
      </c>
      <c r="F147" s="76">
        <v>0</v>
      </c>
    </row>
    <row r="148" spans="1:6" x14ac:dyDescent="0.25">
      <c r="A148" t="s">
        <v>552</v>
      </c>
      <c r="B148" t="s">
        <v>553</v>
      </c>
      <c r="C148" s="76">
        <v>352745055.23000002</v>
      </c>
      <c r="D148" s="76">
        <v>8257415677.46</v>
      </c>
      <c r="E148" s="76">
        <v>7469718031.3299999</v>
      </c>
      <c r="F148" s="76">
        <v>1140442701.3599999</v>
      </c>
    </row>
    <row r="149" spans="1:6" x14ac:dyDescent="0.25">
      <c r="A149" t="s">
        <v>554</v>
      </c>
      <c r="B149" t="s">
        <v>555</v>
      </c>
      <c r="C149" s="76">
        <v>226274631.06</v>
      </c>
      <c r="D149" s="76">
        <v>6378044857.3699999</v>
      </c>
      <c r="E149" s="76">
        <v>6008603853.5699997</v>
      </c>
      <c r="F149" s="76">
        <v>595715634.86000001</v>
      </c>
    </row>
    <row r="150" spans="1:6" x14ac:dyDescent="0.25">
      <c r="A150" t="s">
        <v>556</v>
      </c>
      <c r="B150" t="s">
        <v>557</v>
      </c>
      <c r="C150" s="76">
        <v>55774.62</v>
      </c>
      <c r="D150">
        <v>67516053.170000002</v>
      </c>
      <c r="E150" s="76">
        <v>67807605.280000001</v>
      </c>
      <c r="F150" s="76">
        <v>-235777.49</v>
      </c>
    </row>
    <row r="151" spans="1:6" x14ac:dyDescent="0.25">
      <c r="A151" t="s">
        <v>558</v>
      </c>
      <c r="B151" t="s">
        <v>559</v>
      </c>
      <c r="C151" s="76">
        <v>324237.46999999997</v>
      </c>
      <c r="D151">
        <v>235868103.53</v>
      </c>
      <c r="E151">
        <v>253676390.40000001</v>
      </c>
      <c r="F151" s="76">
        <v>-17484049.399999999</v>
      </c>
    </row>
    <row r="152" spans="1:6" x14ac:dyDescent="0.25">
      <c r="A152" t="s">
        <v>560</v>
      </c>
      <c r="B152" t="s">
        <v>561</v>
      </c>
      <c r="C152" s="76">
        <v>5679646.7199999997</v>
      </c>
      <c r="D152" s="76">
        <v>154.21</v>
      </c>
      <c r="E152" s="76">
        <v>5519957.5899999999</v>
      </c>
      <c r="F152" s="76">
        <v>159843.34</v>
      </c>
    </row>
    <row r="153" spans="1:6" x14ac:dyDescent="0.25">
      <c r="A153" t="s">
        <v>562</v>
      </c>
      <c r="B153" t="s">
        <v>563</v>
      </c>
      <c r="C153">
        <v>2177</v>
      </c>
      <c r="D153">
        <v>0</v>
      </c>
      <c r="E153">
        <v>0</v>
      </c>
      <c r="F153">
        <v>2177</v>
      </c>
    </row>
    <row r="154" spans="1:6" x14ac:dyDescent="0.25">
      <c r="A154" t="s">
        <v>564</v>
      </c>
      <c r="B154" t="s">
        <v>565</v>
      </c>
      <c r="C154">
        <v>978476.79</v>
      </c>
      <c r="D154">
        <v>79349786.969999999</v>
      </c>
      <c r="E154">
        <v>59493882.740000002</v>
      </c>
      <c r="F154">
        <v>20834381.02</v>
      </c>
    </row>
    <row r="155" spans="1:6" x14ac:dyDescent="0.25">
      <c r="A155" t="s">
        <v>566</v>
      </c>
      <c r="B155" t="s">
        <v>567</v>
      </c>
      <c r="C155" s="76">
        <v>0</v>
      </c>
      <c r="D155">
        <v>0</v>
      </c>
      <c r="E155">
        <v>0</v>
      </c>
      <c r="F155" s="76">
        <v>0</v>
      </c>
    </row>
    <row r="156" spans="1:6" x14ac:dyDescent="0.25">
      <c r="A156" t="s">
        <v>568</v>
      </c>
      <c r="B156" t="s">
        <v>569</v>
      </c>
      <c r="C156" s="76">
        <v>0</v>
      </c>
      <c r="D156">
        <v>0</v>
      </c>
      <c r="E156">
        <v>0</v>
      </c>
      <c r="F156" s="76">
        <v>0</v>
      </c>
    </row>
    <row r="157" spans="1:6" x14ac:dyDescent="0.25">
      <c r="A157" t="s">
        <v>570</v>
      </c>
      <c r="B157" t="s">
        <v>571</v>
      </c>
      <c r="C157" s="76">
        <v>13777.38</v>
      </c>
      <c r="D157" s="76">
        <v>0</v>
      </c>
      <c r="E157">
        <v>13777.38</v>
      </c>
      <c r="F157" s="76">
        <v>0</v>
      </c>
    </row>
    <row r="158" spans="1:6" x14ac:dyDescent="0.25">
      <c r="A158" t="s">
        <v>572</v>
      </c>
      <c r="B158" t="s">
        <v>573</v>
      </c>
      <c r="C158">
        <v>217985.71</v>
      </c>
      <c r="D158">
        <v>251.98</v>
      </c>
      <c r="E158">
        <v>0</v>
      </c>
      <c r="F158">
        <v>218237.69</v>
      </c>
    </row>
    <row r="159" spans="1:6" x14ac:dyDescent="0.25">
      <c r="A159" t="s">
        <v>574</v>
      </c>
      <c r="B159" t="s">
        <v>575</v>
      </c>
      <c r="C159" s="76">
        <v>54640.27</v>
      </c>
      <c r="D159" s="76">
        <v>134198.84</v>
      </c>
      <c r="E159" s="76">
        <v>0</v>
      </c>
      <c r="F159" s="76">
        <v>188839.11</v>
      </c>
    </row>
    <row r="160" spans="1:6" x14ac:dyDescent="0.25">
      <c r="A160" t="s">
        <v>576</v>
      </c>
      <c r="B160" t="s">
        <v>577</v>
      </c>
      <c r="C160" s="76">
        <v>0</v>
      </c>
      <c r="D160" s="76">
        <v>0</v>
      </c>
      <c r="E160" s="76">
        <v>0</v>
      </c>
      <c r="F160" s="76">
        <v>0</v>
      </c>
    </row>
    <row r="161" spans="1:6" x14ac:dyDescent="0.25">
      <c r="A161" t="s">
        <v>578</v>
      </c>
      <c r="B161" t="s">
        <v>579</v>
      </c>
      <c r="C161">
        <v>88360254.390000001</v>
      </c>
      <c r="D161" s="76">
        <v>44538856.079999998</v>
      </c>
      <c r="E161" s="76">
        <v>78995018.609999999</v>
      </c>
      <c r="F161" s="76">
        <v>53904091.859999999</v>
      </c>
    </row>
    <row r="162" spans="1:6" x14ac:dyDescent="0.25">
      <c r="A162" t="s">
        <v>580</v>
      </c>
      <c r="B162" t="s">
        <v>581</v>
      </c>
      <c r="C162">
        <v>30783453.82</v>
      </c>
      <c r="D162" s="76">
        <v>286623.06</v>
      </c>
      <c r="E162">
        <v>17165071.140000001</v>
      </c>
      <c r="F162" s="76">
        <v>13905005.74</v>
      </c>
    </row>
    <row r="163" spans="1:6" x14ac:dyDescent="0.25">
      <c r="A163" t="s">
        <v>6011</v>
      </c>
      <c r="B163" t="s">
        <v>6012</v>
      </c>
      <c r="C163" s="76">
        <v>0</v>
      </c>
      <c r="D163" s="76">
        <v>1445689998.5</v>
      </c>
      <c r="E163" s="76">
        <v>978037252.36000001</v>
      </c>
      <c r="F163" s="76">
        <v>467652746.13999999</v>
      </c>
    </row>
    <row r="164" spans="1:6" x14ac:dyDescent="0.25">
      <c r="A164" t="s">
        <v>6013</v>
      </c>
      <c r="B164" t="s">
        <v>6014</v>
      </c>
      <c r="C164" s="76">
        <v>0</v>
      </c>
      <c r="D164" s="76">
        <v>5532051.75</v>
      </c>
      <c r="E164" s="76">
        <v>0.02</v>
      </c>
      <c r="F164" s="76">
        <v>5532051.7300000004</v>
      </c>
    </row>
    <row r="165" spans="1:6" x14ac:dyDescent="0.25">
      <c r="A165" t="s">
        <v>6067</v>
      </c>
      <c r="B165" t="s">
        <v>6068</v>
      </c>
      <c r="C165" s="76">
        <v>0</v>
      </c>
      <c r="D165" s="76">
        <v>454742</v>
      </c>
      <c r="E165" s="76">
        <v>405222.24</v>
      </c>
      <c r="F165" s="76">
        <v>49519.76</v>
      </c>
    </row>
    <row r="166" spans="1:6" x14ac:dyDescent="0.25">
      <c r="A166" t="s">
        <v>582</v>
      </c>
      <c r="B166" t="s">
        <v>583</v>
      </c>
      <c r="C166" s="76">
        <v>37732175.799999997</v>
      </c>
      <c r="D166">
        <v>1026557855.61</v>
      </c>
      <c r="E166">
        <v>970785322.42999995</v>
      </c>
      <c r="F166" s="76">
        <v>93504708.980000004</v>
      </c>
    </row>
    <row r="167" spans="1:6" x14ac:dyDescent="0.25">
      <c r="A167" t="s">
        <v>584</v>
      </c>
      <c r="B167" t="s">
        <v>585</v>
      </c>
      <c r="C167" s="76">
        <v>1348210.88</v>
      </c>
      <c r="D167" s="76">
        <v>725492735.75999999</v>
      </c>
      <c r="E167">
        <v>724893366.70000005</v>
      </c>
      <c r="F167" s="76">
        <v>1947579.94</v>
      </c>
    </row>
    <row r="168" spans="1:6" x14ac:dyDescent="0.25">
      <c r="A168" t="s">
        <v>586</v>
      </c>
      <c r="B168" t="s">
        <v>587</v>
      </c>
      <c r="C168" s="76">
        <v>1151664.5</v>
      </c>
      <c r="D168" s="76">
        <v>171430631.65000001</v>
      </c>
      <c r="E168" s="76">
        <v>170782160.03</v>
      </c>
      <c r="F168" s="76">
        <v>1800136.12</v>
      </c>
    </row>
    <row r="169" spans="1:6" x14ac:dyDescent="0.25">
      <c r="A169" t="s">
        <v>588</v>
      </c>
      <c r="B169" t="s">
        <v>589</v>
      </c>
      <c r="C169">
        <v>4845</v>
      </c>
      <c r="D169" s="76">
        <v>0</v>
      </c>
      <c r="E169">
        <v>0</v>
      </c>
      <c r="F169" s="76">
        <v>4845</v>
      </c>
    </row>
    <row r="170" spans="1:6" x14ac:dyDescent="0.25">
      <c r="A170" t="s">
        <v>590</v>
      </c>
      <c r="B170" t="s">
        <v>591</v>
      </c>
      <c r="C170" s="76">
        <v>2300223.5499999998</v>
      </c>
      <c r="D170" s="76">
        <v>19113.75</v>
      </c>
      <c r="E170" s="76">
        <v>1.86</v>
      </c>
      <c r="F170" s="76">
        <v>2319335.44</v>
      </c>
    </row>
    <row r="171" spans="1:6" x14ac:dyDescent="0.25">
      <c r="A171" t="s">
        <v>592</v>
      </c>
      <c r="B171" t="s">
        <v>593</v>
      </c>
      <c r="C171" s="76">
        <v>32831881.84</v>
      </c>
      <c r="D171" s="76">
        <v>85880897.829999998</v>
      </c>
      <c r="E171" s="76">
        <v>32000010.559999999</v>
      </c>
      <c r="F171" s="76">
        <v>86712769.109999999</v>
      </c>
    </row>
    <row r="172" spans="1:6" x14ac:dyDescent="0.25">
      <c r="A172" t="s">
        <v>594</v>
      </c>
      <c r="B172" t="s">
        <v>595</v>
      </c>
      <c r="C172">
        <v>0</v>
      </c>
      <c r="D172">
        <v>1848.3</v>
      </c>
      <c r="E172">
        <v>1848.3</v>
      </c>
      <c r="F172">
        <v>0</v>
      </c>
    </row>
    <row r="173" spans="1:6" x14ac:dyDescent="0.25">
      <c r="A173" t="s">
        <v>596</v>
      </c>
      <c r="B173" t="s">
        <v>597</v>
      </c>
      <c r="C173">
        <v>36737.22</v>
      </c>
      <c r="D173">
        <v>3814870.36</v>
      </c>
      <c r="E173">
        <v>3190180</v>
      </c>
      <c r="F173">
        <v>661427.57999999996</v>
      </c>
    </row>
    <row r="174" spans="1:6" x14ac:dyDescent="0.25">
      <c r="A174" t="s">
        <v>598</v>
      </c>
      <c r="B174" t="s">
        <v>599</v>
      </c>
      <c r="C174" s="76">
        <v>58612.81</v>
      </c>
      <c r="D174">
        <v>39917757.960000001</v>
      </c>
      <c r="E174">
        <v>39917754.979999997</v>
      </c>
      <c r="F174" s="76">
        <v>58615.79</v>
      </c>
    </row>
    <row r="175" spans="1:6" x14ac:dyDescent="0.25">
      <c r="A175" t="s">
        <v>6069</v>
      </c>
      <c r="B175" t="s">
        <v>6070</v>
      </c>
      <c r="C175" s="76">
        <v>0</v>
      </c>
      <c r="D175">
        <v>0</v>
      </c>
      <c r="E175">
        <v>0</v>
      </c>
      <c r="F175" s="76">
        <v>0</v>
      </c>
    </row>
    <row r="176" spans="1:6" x14ac:dyDescent="0.25">
      <c r="A176" t="s">
        <v>6071</v>
      </c>
      <c r="B176" t="s">
        <v>6072</v>
      </c>
      <c r="C176" s="76">
        <v>0</v>
      </c>
      <c r="D176" s="76">
        <v>0</v>
      </c>
      <c r="E176" s="76">
        <v>0</v>
      </c>
      <c r="F176" s="76">
        <v>0</v>
      </c>
    </row>
    <row r="177" spans="1:6" x14ac:dyDescent="0.25">
      <c r="A177" t="s">
        <v>600</v>
      </c>
      <c r="B177" t="s">
        <v>601</v>
      </c>
      <c r="C177" s="76">
        <v>0</v>
      </c>
      <c r="D177">
        <v>0</v>
      </c>
      <c r="E177" s="76">
        <v>0</v>
      </c>
      <c r="F177">
        <v>0</v>
      </c>
    </row>
    <row r="178" spans="1:6" x14ac:dyDescent="0.25">
      <c r="A178" t="s">
        <v>602</v>
      </c>
      <c r="B178" t="s">
        <v>603</v>
      </c>
      <c r="C178">
        <v>0</v>
      </c>
      <c r="D178">
        <v>0</v>
      </c>
      <c r="E178">
        <v>0</v>
      </c>
      <c r="F178">
        <v>0</v>
      </c>
    </row>
    <row r="179" spans="1:6" x14ac:dyDescent="0.25">
      <c r="A179" t="s">
        <v>608</v>
      </c>
      <c r="B179" t="s">
        <v>609</v>
      </c>
      <c r="C179">
        <v>5267.93</v>
      </c>
      <c r="D179">
        <v>0</v>
      </c>
      <c r="E179">
        <v>0</v>
      </c>
      <c r="F179">
        <v>5267.93</v>
      </c>
    </row>
    <row r="180" spans="1:6" x14ac:dyDescent="0.25">
      <c r="A180" t="s">
        <v>610</v>
      </c>
      <c r="B180" t="s">
        <v>611</v>
      </c>
      <c r="C180" s="76">
        <v>5267.93</v>
      </c>
      <c r="D180">
        <v>0</v>
      </c>
      <c r="E180">
        <v>0</v>
      </c>
      <c r="F180" s="76">
        <v>5267.93</v>
      </c>
    </row>
    <row r="181" spans="1:6" x14ac:dyDescent="0.25">
      <c r="A181" t="s">
        <v>612</v>
      </c>
      <c r="B181" t="s">
        <v>613</v>
      </c>
      <c r="C181">
        <v>30859578.350000001</v>
      </c>
      <c r="D181" s="76">
        <v>51674737.549999997</v>
      </c>
      <c r="E181">
        <v>219432.44</v>
      </c>
      <c r="F181" s="76">
        <v>82314883.459999993</v>
      </c>
    </row>
    <row r="182" spans="1:6" x14ac:dyDescent="0.25">
      <c r="A182" t="s">
        <v>614</v>
      </c>
      <c r="B182" t="s">
        <v>615</v>
      </c>
      <c r="C182" s="76">
        <v>30804.76</v>
      </c>
      <c r="D182" s="76">
        <v>1</v>
      </c>
      <c r="E182">
        <v>30805.759999999998</v>
      </c>
      <c r="F182" s="76">
        <v>0</v>
      </c>
    </row>
    <row r="183" spans="1:6" x14ac:dyDescent="0.25">
      <c r="A183" t="s">
        <v>616</v>
      </c>
      <c r="B183" t="s">
        <v>617</v>
      </c>
      <c r="C183">
        <v>0</v>
      </c>
      <c r="D183">
        <v>0</v>
      </c>
      <c r="E183">
        <v>0</v>
      </c>
      <c r="F183">
        <v>0</v>
      </c>
    </row>
    <row r="184" spans="1:6" x14ac:dyDescent="0.25">
      <c r="A184" t="s">
        <v>620</v>
      </c>
      <c r="B184" t="s">
        <v>621</v>
      </c>
      <c r="C184">
        <v>0</v>
      </c>
      <c r="D184">
        <v>0</v>
      </c>
      <c r="E184">
        <v>0</v>
      </c>
      <c r="F184">
        <v>0</v>
      </c>
    </row>
    <row r="185" spans="1:6" x14ac:dyDescent="0.25">
      <c r="A185" t="s">
        <v>622</v>
      </c>
      <c r="B185" t="s">
        <v>623</v>
      </c>
      <c r="C185">
        <v>50554.45</v>
      </c>
      <c r="D185">
        <v>55.94</v>
      </c>
      <c r="E185">
        <v>0</v>
      </c>
      <c r="F185">
        <v>50610.39</v>
      </c>
    </row>
    <row r="186" spans="1:6" x14ac:dyDescent="0.25">
      <c r="A186" t="s">
        <v>624</v>
      </c>
      <c r="B186" t="s">
        <v>625</v>
      </c>
      <c r="C186" s="76">
        <v>0</v>
      </c>
      <c r="D186" s="76">
        <v>188624.23</v>
      </c>
      <c r="E186">
        <v>188624.23</v>
      </c>
      <c r="F186" s="76">
        <v>0</v>
      </c>
    </row>
    <row r="187" spans="1:6" x14ac:dyDescent="0.25">
      <c r="A187" t="s">
        <v>626</v>
      </c>
      <c r="B187" t="s">
        <v>627</v>
      </c>
      <c r="C187">
        <v>30778219.140000001</v>
      </c>
      <c r="D187">
        <v>51486056.380000003</v>
      </c>
      <c r="E187">
        <v>2.4500000000000002</v>
      </c>
      <c r="F187">
        <v>82264273.069999993</v>
      </c>
    </row>
    <row r="188" spans="1:6" x14ac:dyDescent="0.25">
      <c r="A188" t="s">
        <v>6015</v>
      </c>
      <c r="B188" t="s">
        <v>6016</v>
      </c>
      <c r="C188">
        <v>0</v>
      </c>
      <c r="D188">
        <v>0</v>
      </c>
      <c r="E188">
        <v>0</v>
      </c>
      <c r="F188">
        <v>0</v>
      </c>
    </row>
    <row r="189" spans="1:6" x14ac:dyDescent="0.25">
      <c r="A189" t="s">
        <v>6017</v>
      </c>
      <c r="B189" t="s">
        <v>6018</v>
      </c>
      <c r="C189">
        <v>0</v>
      </c>
      <c r="D189">
        <v>0</v>
      </c>
      <c r="E189">
        <v>0</v>
      </c>
      <c r="F189">
        <v>0</v>
      </c>
    </row>
    <row r="190" spans="1:6" x14ac:dyDescent="0.25">
      <c r="A190" t="s">
        <v>628</v>
      </c>
      <c r="B190" t="s">
        <v>629</v>
      </c>
      <c r="C190">
        <v>0</v>
      </c>
      <c r="D190">
        <v>0</v>
      </c>
      <c r="E190">
        <v>0</v>
      </c>
      <c r="F190">
        <v>0</v>
      </c>
    </row>
    <row r="191" spans="1:6" x14ac:dyDescent="0.25">
      <c r="A191" t="s">
        <v>630</v>
      </c>
      <c r="B191" t="s">
        <v>631</v>
      </c>
      <c r="C191">
        <v>100053471.78</v>
      </c>
      <c r="D191">
        <v>518234187.97000003</v>
      </c>
      <c r="E191">
        <v>1588033.35</v>
      </c>
      <c r="F191">
        <v>616699626.39999998</v>
      </c>
    </row>
    <row r="192" spans="1:6" x14ac:dyDescent="0.25">
      <c r="A192" t="s">
        <v>632</v>
      </c>
      <c r="B192" t="s">
        <v>523</v>
      </c>
      <c r="C192">
        <v>0</v>
      </c>
      <c r="D192">
        <v>1588033.35</v>
      </c>
      <c r="E192">
        <v>1588033.35</v>
      </c>
      <c r="F192">
        <v>0</v>
      </c>
    </row>
    <row r="193" spans="1:6" x14ac:dyDescent="0.25">
      <c r="A193" t="s">
        <v>633</v>
      </c>
      <c r="B193" t="s">
        <v>525</v>
      </c>
      <c r="C193">
        <v>0</v>
      </c>
      <c r="D193">
        <v>0</v>
      </c>
      <c r="E193">
        <v>0</v>
      </c>
      <c r="F193">
        <v>0</v>
      </c>
    </row>
    <row r="194" spans="1:6" x14ac:dyDescent="0.25">
      <c r="A194" t="s">
        <v>634</v>
      </c>
      <c r="B194" t="s">
        <v>527</v>
      </c>
      <c r="C194">
        <v>0</v>
      </c>
      <c r="D194">
        <v>1588033.35</v>
      </c>
      <c r="E194">
        <v>1588033.35</v>
      </c>
      <c r="F194">
        <v>0</v>
      </c>
    </row>
    <row r="195" spans="1:6" x14ac:dyDescent="0.25">
      <c r="A195" t="s">
        <v>635</v>
      </c>
      <c r="B195" t="s">
        <v>529</v>
      </c>
      <c r="C195">
        <v>0</v>
      </c>
      <c r="D195">
        <v>0</v>
      </c>
      <c r="E195">
        <v>0</v>
      </c>
      <c r="F195">
        <v>0</v>
      </c>
    </row>
    <row r="196" spans="1:6" x14ac:dyDescent="0.25">
      <c r="A196" t="s">
        <v>636</v>
      </c>
      <c r="B196" t="s">
        <v>531</v>
      </c>
      <c r="C196">
        <v>0</v>
      </c>
      <c r="D196">
        <v>0</v>
      </c>
      <c r="E196">
        <v>0</v>
      </c>
      <c r="F196">
        <v>0</v>
      </c>
    </row>
    <row r="197" spans="1:6" x14ac:dyDescent="0.25">
      <c r="A197" t="s">
        <v>637</v>
      </c>
      <c r="B197" t="s">
        <v>533</v>
      </c>
      <c r="C197">
        <v>0</v>
      </c>
      <c r="D197">
        <v>0</v>
      </c>
      <c r="E197">
        <v>0</v>
      </c>
      <c r="F197">
        <v>0</v>
      </c>
    </row>
    <row r="198" spans="1:6" x14ac:dyDescent="0.25">
      <c r="A198" t="s">
        <v>638</v>
      </c>
      <c r="B198" t="s">
        <v>639</v>
      </c>
      <c r="C198">
        <v>0</v>
      </c>
      <c r="D198">
        <v>0</v>
      </c>
      <c r="E198">
        <v>0</v>
      </c>
      <c r="F198">
        <v>0</v>
      </c>
    </row>
    <row r="199" spans="1:6" x14ac:dyDescent="0.25">
      <c r="A199" t="s">
        <v>640</v>
      </c>
      <c r="B199" t="s">
        <v>535</v>
      </c>
      <c r="C199">
        <v>0</v>
      </c>
      <c r="D199">
        <v>0</v>
      </c>
      <c r="E199">
        <v>0</v>
      </c>
      <c r="F199">
        <v>0</v>
      </c>
    </row>
    <row r="200" spans="1:6" x14ac:dyDescent="0.25">
      <c r="A200" t="s">
        <v>643</v>
      </c>
      <c r="B200" t="s">
        <v>644</v>
      </c>
      <c r="C200">
        <v>0</v>
      </c>
      <c r="D200">
        <v>0</v>
      </c>
      <c r="E200">
        <v>0</v>
      </c>
      <c r="F200">
        <v>0</v>
      </c>
    </row>
    <row r="201" spans="1:6" x14ac:dyDescent="0.25">
      <c r="A201" t="s">
        <v>645</v>
      </c>
      <c r="B201" t="s">
        <v>646</v>
      </c>
      <c r="C201">
        <v>0</v>
      </c>
      <c r="D201">
        <v>0</v>
      </c>
      <c r="E201">
        <v>0</v>
      </c>
      <c r="F201">
        <v>0</v>
      </c>
    </row>
    <row r="202" spans="1:6" x14ac:dyDescent="0.25">
      <c r="A202" t="s">
        <v>647</v>
      </c>
      <c r="B202" t="s">
        <v>648</v>
      </c>
      <c r="C202">
        <v>0</v>
      </c>
      <c r="D202">
        <v>0</v>
      </c>
      <c r="E202">
        <v>0</v>
      </c>
      <c r="F202">
        <v>0</v>
      </c>
    </row>
    <row r="203" spans="1:6" x14ac:dyDescent="0.25">
      <c r="A203" t="s">
        <v>649</v>
      </c>
      <c r="B203" t="s">
        <v>537</v>
      </c>
      <c r="C203">
        <v>0</v>
      </c>
      <c r="D203">
        <v>0</v>
      </c>
      <c r="E203">
        <v>0</v>
      </c>
      <c r="F203">
        <v>0</v>
      </c>
    </row>
    <row r="204" spans="1:6" x14ac:dyDescent="0.25">
      <c r="A204" t="s">
        <v>650</v>
      </c>
      <c r="B204" t="s">
        <v>651</v>
      </c>
      <c r="C204">
        <v>0</v>
      </c>
      <c r="D204">
        <v>0</v>
      </c>
      <c r="E204">
        <v>0</v>
      </c>
      <c r="F204">
        <v>0</v>
      </c>
    </row>
    <row r="205" spans="1:6" x14ac:dyDescent="0.25">
      <c r="A205" t="s">
        <v>652</v>
      </c>
      <c r="B205" t="s">
        <v>539</v>
      </c>
      <c r="C205">
        <v>0</v>
      </c>
      <c r="D205">
        <v>0</v>
      </c>
      <c r="E205">
        <v>0</v>
      </c>
      <c r="F205">
        <v>0</v>
      </c>
    </row>
    <row r="206" spans="1:6" x14ac:dyDescent="0.25">
      <c r="A206" t="s">
        <v>653</v>
      </c>
      <c r="B206" t="s">
        <v>654</v>
      </c>
      <c r="C206">
        <v>0</v>
      </c>
      <c r="D206">
        <v>0</v>
      </c>
      <c r="E206">
        <v>0</v>
      </c>
      <c r="F206">
        <v>0</v>
      </c>
    </row>
    <row r="207" spans="1:6" x14ac:dyDescent="0.25">
      <c r="A207" t="s">
        <v>655</v>
      </c>
      <c r="B207" t="s">
        <v>656</v>
      </c>
      <c r="C207">
        <v>0</v>
      </c>
      <c r="D207">
        <v>0</v>
      </c>
      <c r="E207">
        <v>0</v>
      </c>
      <c r="F207">
        <v>0</v>
      </c>
    </row>
    <row r="208" spans="1:6" x14ac:dyDescent="0.25">
      <c r="A208" t="s">
        <v>657</v>
      </c>
      <c r="B208" t="s">
        <v>658</v>
      </c>
      <c r="C208">
        <v>0</v>
      </c>
      <c r="D208">
        <v>0</v>
      </c>
      <c r="E208">
        <v>0</v>
      </c>
      <c r="F208">
        <v>0</v>
      </c>
    </row>
    <row r="209" spans="1:6" x14ac:dyDescent="0.25">
      <c r="A209" t="s">
        <v>661</v>
      </c>
      <c r="B209" t="s">
        <v>662</v>
      </c>
      <c r="C209">
        <v>0</v>
      </c>
      <c r="D209">
        <v>0</v>
      </c>
      <c r="E209">
        <v>0</v>
      </c>
      <c r="F209">
        <v>0</v>
      </c>
    </row>
    <row r="210" spans="1:6" x14ac:dyDescent="0.25">
      <c r="A210" t="s">
        <v>663</v>
      </c>
      <c r="B210" t="s">
        <v>664</v>
      </c>
      <c r="C210">
        <v>0</v>
      </c>
      <c r="D210">
        <v>0</v>
      </c>
      <c r="E210">
        <v>0</v>
      </c>
      <c r="F210">
        <v>0</v>
      </c>
    </row>
    <row r="211" spans="1:6" x14ac:dyDescent="0.25">
      <c r="A211" t="s">
        <v>665</v>
      </c>
      <c r="B211" t="s">
        <v>666</v>
      </c>
      <c r="C211">
        <v>0</v>
      </c>
      <c r="D211">
        <v>0</v>
      </c>
      <c r="E211">
        <v>0</v>
      </c>
      <c r="F211">
        <v>0</v>
      </c>
    </row>
    <row r="212" spans="1:6" x14ac:dyDescent="0.25">
      <c r="A212" t="s">
        <v>667</v>
      </c>
      <c r="B212" t="s">
        <v>668</v>
      </c>
      <c r="C212">
        <v>0</v>
      </c>
      <c r="D212">
        <v>0</v>
      </c>
      <c r="E212">
        <v>0</v>
      </c>
      <c r="F212">
        <v>0</v>
      </c>
    </row>
    <row r="213" spans="1:6" x14ac:dyDescent="0.25">
      <c r="A213" t="s">
        <v>669</v>
      </c>
      <c r="B213" t="s">
        <v>541</v>
      </c>
      <c r="C213">
        <v>0</v>
      </c>
      <c r="D213">
        <v>0</v>
      </c>
      <c r="E213">
        <v>0</v>
      </c>
      <c r="F213">
        <v>0</v>
      </c>
    </row>
    <row r="214" spans="1:6" x14ac:dyDescent="0.25">
      <c r="A214" t="s">
        <v>670</v>
      </c>
      <c r="B214" t="s">
        <v>671</v>
      </c>
      <c r="C214">
        <v>0</v>
      </c>
      <c r="D214">
        <v>0</v>
      </c>
      <c r="E214">
        <v>0</v>
      </c>
      <c r="F214">
        <v>0</v>
      </c>
    </row>
    <row r="215" spans="1:6" x14ac:dyDescent="0.25">
      <c r="A215" t="s">
        <v>672</v>
      </c>
      <c r="B215" t="s">
        <v>545</v>
      </c>
      <c r="C215">
        <v>0</v>
      </c>
      <c r="D215">
        <v>0</v>
      </c>
      <c r="E215">
        <v>0</v>
      </c>
      <c r="F215">
        <v>0</v>
      </c>
    </row>
    <row r="216" spans="1:6" x14ac:dyDescent="0.25">
      <c r="A216" t="s">
        <v>673</v>
      </c>
      <c r="B216" t="s">
        <v>674</v>
      </c>
      <c r="C216">
        <v>0</v>
      </c>
      <c r="D216">
        <v>0</v>
      </c>
      <c r="E216">
        <v>0</v>
      </c>
      <c r="F216">
        <v>0</v>
      </c>
    </row>
    <row r="217" spans="1:6" x14ac:dyDescent="0.25">
      <c r="A217" t="s">
        <v>675</v>
      </c>
      <c r="B217" t="s">
        <v>676</v>
      </c>
      <c r="C217">
        <v>0</v>
      </c>
      <c r="D217">
        <v>0</v>
      </c>
      <c r="E217">
        <v>0</v>
      </c>
      <c r="F217">
        <v>0</v>
      </c>
    </row>
    <row r="218" spans="1:6" x14ac:dyDescent="0.25">
      <c r="A218" t="s">
        <v>677</v>
      </c>
      <c r="B218" t="s">
        <v>678</v>
      </c>
      <c r="C218">
        <v>0</v>
      </c>
      <c r="D218">
        <v>0</v>
      </c>
      <c r="E218">
        <v>0</v>
      </c>
      <c r="F218">
        <v>0</v>
      </c>
    </row>
    <row r="219" spans="1:6" x14ac:dyDescent="0.25">
      <c r="A219" t="s">
        <v>679</v>
      </c>
      <c r="B219" t="s">
        <v>680</v>
      </c>
      <c r="C219">
        <v>0</v>
      </c>
      <c r="D219">
        <v>0</v>
      </c>
      <c r="E219">
        <v>0</v>
      </c>
      <c r="F219">
        <v>0</v>
      </c>
    </row>
    <row r="220" spans="1:6" x14ac:dyDescent="0.25">
      <c r="A220" t="s">
        <v>681</v>
      </c>
      <c r="B220" t="s">
        <v>682</v>
      </c>
      <c r="C220">
        <v>0</v>
      </c>
      <c r="D220">
        <v>0</v>
      </c>
      <c r="E220">
        <v>0</v>
      </c>
      <c r="F220">
        <v>0</v>
      </c>
    </row>
    <row r="221" spans="1:6" x14ac:dyDescent="0.25">
      <c r="A221" t="s">
        <v>683</v>
      </c>
      <c r="B221" t="s">
        <v>684</v>
      </c>
      <c r="C221">
        <v>0</v>
      </c>
      <c r="D221">
        <v>0</v>
      </c>
      <c r="E221">
        <v>0</v>
      </c>
      <c r="F221">
        <v>0</v>
      </c>
    </row>
    <row r="222" spans="1:6" x14ac:dyDescent="0.25">
      <c r="A222" t="s">
        <v>685</v>
      </c>
      <c r="B222" t="s">
        <v>686</v>
      </c>
      <c r="C222">
        <v>0</v>
      </c>
      <c r="D222">
        <v>0</v>
      </c>
      <c r="E222">
        <v>0</v>
      </c>
      <c r="F222">
        <v>0</v>
      </c>
    </row>
    <row r="223" spans="1:6" x14ac:dyDescent="0.25">
      <c r="A223" t="s">
        <v>687</v>
      </c>
      <c r="B223" t="s">
        <v>688</v>
      </c>
      <c r="C223">
        <v>0</v>
      </c>
      <c r="D223">
        <v>0</v>
      </c>
      <c r="E223">
        <v>0</v>
      </c>
      <c r="F223">
        <v>0</v>
      </c>
    </row>
    <row r="224" spans="1:6" x14ac:dyDescent="0.25">
      <c r="A224" t="s">
        <v>689</v>
      </c>
      <c r="B224" t="s">
        <v>690</v>
      </c>
      <c r="C224">
        <v>0</v>
      </c>
      <c r="D224">
        <v>0</v>
      </c>
      <c r="E224">
        <v>0</v>
      </c>
      <c r="F224">
        <v>0</v>
      </c>
    </row>
    <row r="225" spans="1:6" x14ac:dyDescent="0.25">
      <c r="A225" t="s">
        <v>691</v>
      </c>
      <c r="B225" t="s">
        <v>692</v>
      </c>
      <c r="C225">
        <v>0</v>
      </c>
      <c r="D225">
        <v>0</v>
      </c>
      <c r="E225">
        <v>0</v>
      </c>
      <c r="F225">
        <v>0</v>
      </c>
    </row>
    <row r="226" spans="1:6" x14ac:dyDescent="0.25">
      <c r="A226" t="s">
        <v>693</v>
      </c>
      <c r="B226" t="s">
        <v>694</v>
      </c>
      <c r="C226">
        <v>0</v>
      </c>
      <c r="D226">
        <v>0</v>
      </c>
      <c r="E226">
        <v>0</v>
      </c>
      <c r="F226">
        <v>0</v>
      </c>
    </row>
    <row r="227" spans="1:6" x14ac:dyDescent="0.25">
      <c r="A227" t="s">
        <v>697</v>
      </c>
      <c r="B227" t="s">
        <v>698</v>
      </c>
      <c r="C227">
        <v>0</v>
      </c>
      <c r="D227">
        <v>0</v>
      </c>
      <c r="E227">
        <v>0</v>
      </c>
      <c r="F227">
        <v>0</v>
      </c>
    </row>
    <row r="228" spans="1:6" x14ac:dyDescent="0.25">
      <c r="A228" t="s">
        <v>699</v>
      </c>
      <c r="B228" t="s">
        <v>700</v>
      </c>
      <c r="C228">
        <v>0</v>
      </c>
      <c r="D228">
        <v>0</v>
      </c>
      <c r="E228">
        <v>0</v>
      </c>
      <c r="F228">
        <v>0</v>
      </c>
    </row>
    <row r="229" spans="1:6" x14ac:dyDescent="0.25">
      <c r="A229" t="s">
        <v>701</v>
      </c>
      <c r="B229" t="s">
        <v>702</v>
      </c>
      <c r="C229">
        <v>0</v>
      </c>
      <c r="D229">
        <v>0</v>
      </c>
      <c r="E229">
        <v>0</v>
      </c>
      <c r="F229">
        <v>0</v>
      </c>
    </row>
    <row r="230" spans="1:6" x14ac:dyDescent="0.25">
      <c r="A230" t="s">
        <v>703</v>
      </c>
      <c r="B230" t="s">
        <v>704</v>
      </c>
      <c r="C230">
        <v>0</v>
      </c>
      <c r="D230">
        <v>0</v>
      </c>
      <c r="E230">
        <v>0</v>
      </c>
      <c r="F230">
        <v>0</v>
      </c>
    </row>
    <row r="231" spans="1:6" x14ac:dyDescent="0.25">
      <c r="A231" t="s">
        <v>705</v>
      </c>
      <c r="B231" t="s">
        <v>706</v>
      </c>
      <c r="C231">
        <v>0</v>
      </c>
      <c r="D231">
        <v>0</v>
      </c>
      <c r="E231">
        <v>0</v>
      </c>
      <c r="F231">
        <v>0</v>
      </c>
    </row>
    <row r="232" spans="1:6" x14ac:dyDescent="0.25">
      <c r="A232" t="s">
        <v>707</v>
      </c>
      <c r="B232" t="s">
        <v>708</v>
      </c>
      <c r="C232">
        <v>0</v>
      </c>
      <c r="D232">
        <v>0</v>
      </c>
      <c r="E232">
        <v>0</v>
      </c>
      <c r="F232">
        <v>0</v>
      </c>
    </row>
    <row r="233" spans="1:6" x14ac:dyDescent="0.25">
      <c r="A233" t="s">
        <v>709</v>
      </c>
      <c r="B233" t="s">
        <v>710</v>
      </c>
      <c r="C233">
        <v>0</v>
      </c>
      <c r="D233">
        <v>0</v>
      </c>
      <c r="E233">
        <v>0</v>
      </c>
      <c r="F233">
        <v>0</v>
      </c>
    </row>
    <row r="234" spans="1:6" x14ac:dyDescent="0.25">
      <c r="A234" t="s">
        <v>711</v>
      </c>
      <c r="B234" t="s">
        <v>712</v>
      </c>
      <c r="C234">
        <v>0</v>
      </c>
      <c r="D234">
        <v>0</v>
      </c>
      <c r="E234">
        <v>0</v>
      </c>
      <c r="F234">
        <v>0</v>
      </c>
    </row>
    <row r="235" spans="1:6" x14ac:dyDescent="0.25">
      <c r="A235" t="s">
        <v>713</v>
      </c>
      <c r="B235" t="s">
        <v>553</v>
      </c>
      <c r="C235">
        <v>0</v>
      </c>
      <c r="D235">
        <v>0</v>
      </c>
      <c r="E235">
        <v>0</v>
      </c>
      <c r="F235">
        <v>0</v>
      </c>
    </row>
    <row r="236" spans="1:6" x14ac:dyDescent="0.25">
      <c r="A236" t="s">
        <v>714</v>
      </c>
      <c r="B236" t="s">
        <v>555</v>
      </c>
      <c r="C236">
        <v>0</v>
      </c>
      <c r="D236">
        <v>0</v>
      </c>
      <c r="E236">
        <v>0</v>
      </c>
      <c r="F236">
        <v>0</v>
      </c>
    </row>
    <row r="237" spans="1:6" x14ac:dyDescent="0.25">
      <c r="A237" t="s">
        <v>715</v>
      </c>
      <c r="B237" t="s">
        <v>557</v>
      </c>
      <c r="C237">
        <v>0</v>
      </c>
      <c r="D237">
        <v>0</v>
      </c>
      <c r="E237">
        <v>0</v>
      </c>
      <c r="F237">
        <v>0</v>
      </c>
    </row>
    <row r="238" spans="1:6" x14ac:dyDescent="0.25">
      <c r="A238" t="s">
        <v>716</v>
      </c>
      <c r="B238" t="s">
        <v>717</v>
      </c>
      <c r="C238">
        <v>0</v>
      </c>
      <c r="D238">
        <v>0</v>
      </c>
      <c r="E238">
        <v>0</v>
      </c>
      <c r="F238">
        <v>0</v>
      </c>
    </row>
    <row r="239" spans="1:6" x14ac:dyDescent="0.25">
      <c r="A239" t="s">
        <v>718</v>
      </c>
      <c r="B239" t="s">
        <v>719</v>
      </c>
      <c r="C239">
        <v>0</v>
      </c>
      <c r="D239">
        <v>0</v>
      </c>
      <c r="E239">
        <v>0</v>
      </c>
      <c r="F239">
        <v>0</v>
      </c>
    </row>
    <row r="240" spans="1:6" x14ac:dyDescent="0.25">
      <c r="A240" t="s">
        <v>720</v>
      </c>
      <c r="B240" t="s">
        <v>721</v>
      </c>
      <c r="C240">
        <v>0</v>
      </c>
      <c r="D240">
        <v>0</v>
      </c>
      <c r="E240">
        <v>0</v>
      </c>
      <c r="F240">
        <v>0</v>
      </c>
    </row>
    <row r="241" spans="1:6" x14ac:dyDescent="0.25">
      <c r="A241" t="s">
        <v>722</v>
      </c>
      <c r="B241" t="s">
        <v>723</v>
      </c>
      <c r="C241">
        <v>0</v>
      </c>
      <c r="D241">
        <v>0</v>
      </c>
      <c r="E241">
        <v>0</v>
      </c>
      <c r="F241">
        <v>0</v>
      </c>
    </row>
    <row r="242" spans="1:6" x14ac:dyDescent="0.25">
      <c r="A242" t="s">
        <v>724</v>
      </c>
      <c r="B242" t="s">
        <v>725</v>
      </c>
      <c r="C242">
        <v>0</v>
      </c>
      <c r="D242">
        <v>0</v>
      </c>
      <c r="E242">
        <v>0</v>
      </c>
      <c r="F242">
        <v>0</v>
      </c>
    </row>
    <row r="243" spans="1:6" x14ac:dyDescent="0.25">
      <c r="A243" t="s">
        <v>726</v>
      </c>
      <c r="B243" t="s">
        <v>727</v>
      </c>
      <c r="C243">
        <v>0</v>
      </c>
      <c r="D243">
        <v>0</v>
      </c>
      <c r="E243">
        <v>0</v>
      </c>
      <c r="F243">
        <v>0</v>
      </c>
    </row>
    <row r="244" spans="1:6" x14ac:dyDescent="0.25">
      <c r="A244" t="s">
        <v>728</v>
      </c>
      <c r="B244" t="s">
        <v>729</v>
      </c>
      <c r="C244">
        <v>0</v>
      </c>
      <c r="D244">
        <v>0</v>
      </c>
      <c r="E244">
        <v>0</v>
      </c>
      <c r="F244">
        <v>0</v>
      </c>
    </row>
    <row r="245" spans="1:6" x14ac:dyDescent="0.25">
      <c r="A245" t="s">
        <v>730</v>
      </c>
      <c r="B245" t="s">
        <v>731</v>
      </c>
      <c r="C245">
        <v>0</v>
      </c>
      <c r="D245">
        <v>0</v>
      </c>
      <c r="E245">
        <v>0</v>
      </c>
      <c r="F245">
        <v>0</v>
      </c>
    </row>
    <row r="246" spans="1:6" x14ac:dyDescent="0.25">
      <c r="A246" t="s">
        <v>734</v>
      </c>
      <c r="B246" t="s">
        <v>735</v>
      </c>
      <c r="C246">
        <v>0</v>
      </c>
      <c r="D246">
        <v>0</v>
      </c>
      <c r="E246">
        <v>0</v>
      </c>
      <c r="F246">
        <v>0</v>
      </c>
    </row>
    <row r="247" spans="1:6" x14ac:dyDescent="0.25">
      <c r="A247" t="s">
        <v>736</v>
      </c>
      <c r="B247" t="s">
        <v>737</v>
      </c>
      <c r="C247">
        <v>0</v>
      </c>
      <c r="D247">
        <v>0</v>
      </c>
      <c r="E247">
        <v>0</v>
      </c>
      <c r="F247">
        <v>0</v>
      </c>
    </row>
    <row r="248" spans="1:6" x14ac:dyDescent="0.25">
      <c r="A248" t="s">
        <v>738</v>
      </c>
      <c r="B248" t="s">
        <v>739</v>
      </c>
      <c r="C248">
        <v>0</v>
      </c>
      <c r="D248">
        <v>0</v>
      </c>
      <c r="E248">
        <v>0</v>
      </c>
      <c r="F248">
        <v>0</v>
      </c>
    </row>
    <row r="249" spans="1:6" x14ac:dyDescent="0.25">
      <c r="A249" t="s">
        <v>740</v>
      </c>
      <c r="B249" t="s">
        <v>741</v>
      </c>
      <c r="C249">
        <v>0</v>
      </c>
      <c r="D249">
        <v>0</v>
      </c>
      <c r="E249">
        <v>0</v>
      </c>
      <c r="F249">
        <v>0</v>
      </c>
    </row>
    <row r="250" spans="1:6" x14ac:dyDescent="0.25">
      <c r="A250" t="s">
        <v>742</v>
      </c>
      <c r="B250" t="s">
        <v>743</v>
      </c>
      <c r="C250">
        <v>0</v>
      </c>
      <c r="D250">
        <v>0</v>
      </c>
      <c r="E250">
        <v>0</v>
      </c>
      <c r="F250">
        <v>0</v>
      </c>
    </row>
    <row r="251" spans="1:6" x14ac:dyDescent="0.25">
      <c r="A251" t="s">
        <v>744</v>
      </c>
      <c r="B251" t="s">
        <v>745</v>
      </c>
      <c r="C251">
        <v>0</v>
      </c>
      <c r="D251">
        <v>0</v>
      </c>
      <c r="E251">
        <v>0</v>
      </c>
      <c r="F251">
        <v>0</v>
      </c>
    </row>
    <row r="252" spans="1:6" x14ac:dyDescent="0.25">
      <c r="A252" t="s">
        <v>746</v>
      </c>
      <c r="B252" t="s">
        <v>747</v>
      </c>
      <c r="C252">
        <v>0</v>
      </c>
      <c r="D252">
        <v>0</v>
      </c>
      <c r="E252">
        <v>0</v>
      </c>
      <c r="F252">
        <v>0</v>
      </c>
    </row>
    <row r="253" spans="1:6" x14ac:dyDescent="0.25">
      <c r="A253" t="s">
        <v>748</v>
      </c>
      <c r="B253" t="s">
        <v>583</v>
      </c>
      <c r="C253">
        <v>0</v>
      </c>
      <c r="D253">
        <v>0</v>
      </c>
      <c r="E253">
        <v>0</v>
      </c>
      <c r="F253">
        <v>0</v>
      </c>
    </row>
    <row r="254" spans="1:6" x14ac:dyDescent="0.25">
      <c r="A254" t="s">
        <v>749</v>
      </c>
      <c r="B254" t="s">
        <v>585</v>
      </c>
      <c r="C254">
        <v>0</v>
      </c>
      <c r="D254">
        <v>0</v>
      </c>
      <c r="E254">
        <v>0</v>
      </c>
      <c r="F254">
        <v>0</v>
      </c>
    </row>
    <row r="255" spans="1:6" x14ac:dyDescent="0.25">
      <c r="A255" t="s">
        <v>750</v>
      </c>
      <c r="B255" t="s">
        <v>587</v>
      </c>
      <c r="C255">
        <v>0</v>
      </c>
      <c r="D255">
        <v>0</v>
      </c>
      <c r="E255">
        <v>0</v>
      </c>
      <c r="F255">
        <v>0</v>
      </c>
    </row>
    <row r="256" spans="1:6" x14ac:dyDescent="0.25">
      <c r="A256" t="s">
        <v>751</v>
      </c>
      <c r="B256" t="s">
        <v>589</v>
      </c>
      <c r="C256">
        <v>0</v>
      </c>
      <c r="D256">
        <v>0</v>
      </c>
      <c r="E256">
        <v>0</v>
      </c>
      <c r="F256">
        <v>0</v>
      </c>
    </row>
    <row r="257" spans="1:6" x14ac:dyDescent="0.25">
      <c r="A257" t="s">
        <v>752</v>
      </c>
      <c r="B257" t="s">
        <v>591</v>
      </c>
      <c r="C257">
        <v>0</v>
      </c>
      <c r="D257">
        <v>0</v>
      </c>
      <c r="E257">
        <v>0</v>
      </c>
      <c r="F257">
        <v>0</v>
      </c>
    </row>
    <row r="258" spans="1:6" x14ac:dyDescent="0.25">
      <c r="A258" t="s">
        <v>753</v>
      </c>
      <c r="B258" t="s">
        <v>754</v>
      </c>
      <c r="C258">
        <v>0</v>
      </c>
      <c r="D258">
        <v>0</v>
      </c>
      <c r="E258">
        <v>0</v>
      </c>
      <c r="F258">
        <v>0</v>
      </c>
    </row>
    <row r="259" spans="1:6" x14ac:dyDescent="0.25">
      <c r="A259" t="s">
        <v>755</v>
      </c>
      <c r="B259" t="s">
        <v>756</v>
      </c>
      <c r="C259">
        <v>0</v>
      </c>
      <c r="D259">
        <v>0</v>
      </c>
      <c r="E259">
        <v>0</v>
      </c>
      <c r="F259">
        <v>0</v>
      </c>
    </row>
    <row r="260" spans="1:6" x14ac:dyDescent="0.25">
      <c r="A260" t="s">
        <v>757</v>
      </c>
      <c r="B260" t="s">
        <v>758</v>
      </c>
      <c r="C260">
        <v>0</v>
      </c>
      <c r="D260">
        <v>0</v>
      </c>
      <c r="E260">
        <v>0</v>
      </c>
      <c r="F260">
        <v>0</v>
      </c>
    </row>
    <row r="261" spans="1:6" x14ac:dyDescent="0.25">
      <c r="A261" t="s">
        <v>759</v>
      </c>
      <c r="B261" t="s">
        <v>760</v>
      </c>
      <c r="C261">
        <v>0</v>
      </c>
      <c r="D261">
        <v>0</v>
      </c>
      <c r="E261">
        <v>0</v>
      </c>
      <c r="F261">
        <v>0</v>
      </c>
    </row>
    <row r="262" spans="1:6" x14ac:dyDescent="0.25">
      <c r="A262" t="s">
        <v>761</v>
      </c>
      <c r="B262" t="s">
        <v>762</v>
      </c>
      <c r="C262">
        <v>0</v>
      </c>
      <c r="D262">
        <v>0</v>
      </c>
      <c r="E262">
        <v>0</v>
      </c>
      <c r="F262">
        <v>0</v>
      </c>
    </row>
    <row r="263" spans="1:6" x14ac:dyDescent="0.25">
      <c r="A263" t="s">
        <v>763</v>
      </c>
      <c r="B263" t="s">
        <v>764</v>
      </c>
      <c r="C263">
        <v>0</v>
      </c>
      <c r="D263">
        <v>0</v>
      </c>
      <c r="E263">
        <v>0</v>
      </c>
      <c r="F263">
        <v>0</v>
      </c>
    </row>
    <row r="264" spans="1:6" x14ac:dyDescent="0.25">
      <c r="A264" t="s">
        <v>765</v>
      </c>
      <c r="B264" t="s">
        <v>766</v>
      </c>
      <c r="C264">
        <v>0</v>
      </c>
      <c r="D264">
        <v>0</v>
      </c>
      <c r="E264">
        <v>0</v>
      </c>
      <c r="F264">
        <v>0</v>
      </c>
    </row>
    <row r="265" spans="1:6" x14ac:dyDescent="0.25">
      <c r="A265" t="s">
        <v>767</v>
      </c>
      <c r="B265" t="s">
        <v>768</v>
      </c>
      <c r="C265">
        <v>0</v>
      </c>
      <c r="D265">
        <v>0</v>
      </c>
      <c r="E265">
        <v>0</v>
      </c>
      <c r="F265">
        <v>0</v>
      </c>
    </row>
    <row r="266" spans="1:6" x14ac:dyDescent="0.25">
      <c r="A266" t="s">
        <v>769</v>
      </c>
      <c r="B266" t="s">
        <v>770</v>
      </c>
      <c r="C266">
        <v>0</v>
      </c>
      <c r="D266">
        <v>0</v>
      </c>
      <c r="E266">
        <v>0</v>
      </c>
      <c r="F266">
        <v>0</v>
      </c>
    </row>
    <row r="267" spans="1:6" x14ac:dyDescent="0.25">
      <c r="A267" t="s">
        <v>771</v>
      </c>
      <c r="B267" t="s">
        <v>772</v>
      </c>
      <c r="C267">
        <v>0</v>
      </c>
      <c r="D267">
        <v>0</v>
      </c>
      <c r="E267">
        <v>0</v>
      </c>
      <c r="F267">
        <v>0</v>
      </c>
    </row>
    <row r="268" spans="1:6" x14ac:dyDescent="0.25">
      <c r="A268" t="s">
        <v>773</v>
      </c>
      <c r="B268" t="s">
        <v>774</v>
      </c>
      <c r="C268">
        <v>0</v>
      </c>
      <c r="D268">
        <v>0</v>
      </c>
      <c r="E268">
        <v>0</v>
      </c>
      <c r="F268">
        <v>0</v>
      </c>
    </row>
    <row r="269" spans="1:6" x14ac:dyDescent="0.25">
      <c r="A269" t="s">
        <v>775</v>
      </c>
      <c r="B269" t="s">
        <v>601</v>
      </c>
      <c r="C269">
        <v>0</v>
      </c>
      <c r="D269">
        <v>0</v>
      </c>
      <c r="E269">
        <v>0</v>
      </c>
      <c r="F269">
        <v>0</v>
      </c>
    </row>
    <row r="270" spans="1:6" x14ac:dyDescent="0.25">
      <c r="A270" t="s">
        <v>776</v>
      </c>
      <c r="B270" t="s">
        <v>603</v>
      </c>
      <c r="C270">
        <v>0</v>
      </c>
      <c r="D270">
        <v>0</v>
      </c>
      <c r="E270">
        <v>0</v>
      </c>
      <c r="F270">
        <v>0</v>
      </c>
    </row>
    <row r="271" spans="1:6" x14ac:dyDescent="0.25">
      <c r="A271" t="s">
        <v>777</v>
      </c>
      <c r="B271" t="s">
        <v>778</v>
      </c>
      <c r="C271">
        <v>0</v>
      </c>
      <c r="D271">
        <v>0</v>
      </c>
      <c r="E271">
        <v>0</v>
      </c>
      <c r="F271">
        <v>0</v>
      </c>
    </row>
    <row r="272" spans="1:6" x14ac:dyDescent="0.25">
      <c r="A272" t="s">
        <v>779</v>
      </c>
      <c r="B272" t="s">
        <v>605</v>
      </c>
      <c r="C272">
        <v>0</v>
      </c>
      <c r="D272">
        <v>0</v>
      </c>
      <c r="E272">
        <v>0</v>
      </c>
      <c r="F272">
        <v>0</v>
      </c>
    </row>
    <row r="273" spans="1:6" x14ac:dyDescent="0.25">
      <c r="A273" t="s">
        <v>780</v>
      </c>
      <c r="B273" t="s">
        <v>607</v>
      </c>
      <c r="C273">
        <v>0</v>
      </c>
      <c r="D273">
        <v>0</v>
      </c>
      <c r="E273">
        <v>0</v>
      </c>
      <c r="F273">
        <v>0</v>
      </c>
    </row>
    <row r="274" spans="1:6" x14ac:dyDescent="0.25">
      <c r="A274" t="s">
        <v>783</v>
      </c>
      <c r="B274" t="s">
        <v>784</v>
      </c>
      <c r="C274">
        <v>0</v>
      </c>
      <c r="D274">
        <v>0</v>
      </c>
      <c r="E274">
        <v>0</v>
      </c>
      <c r="F274">
        <v>0</v>
      </c>
    </row>
    <row r="275" spans="1:6" x14ac:dyDescent="0.25">
      <c r="A275" t="s">
        <v>785</v>
      </c>
      <c r="B275" t="s">
        <v>786</v>
      </c>
      <c r="C275">
        <v>0</v>
      </c>
      <c r="D275">
        <v>0</v>
      </c>
      <c r="E275">
        <v>0</v>
      </c>
      <c r="F275">
        <v>0</v>
      </c>
    </row>
    <row r="276" spans="1:6" x14ac:dyDescent="0.25">
      <c r="A276" t="s">
        <v>787</v>
      </c>
      <c r="B276" t="s">
        <v>788</v>
      </c>
      <c r="C276">
        <v>0</v>
      </c>
      <c r="D276">
        <v>0</v>
      </c>
      <c r="E276">
        <v>0</v>
      </c>
      <c r="F276">
        <v>0</v>
      </c>
    </row>
    <row r="277" spans="1:6" x14ac:dyDescent="0.25">
      <c r="A277" t="s">
        <v>789</v>
      </c>
      <c r="B277" t="s">
        <v>790</v>
      </c>
      <c r="C277">
        <v>0</v>
      </c>
      <c r="D277">
        <v>0</v>
      </c>
      <c r="E277">
        <v>0</v>
      </c>
      <c r="F277">
        <v>0</v>
      </c>
    </row>
    <row r="278" spans="1:6" x14ac:dyDescent="0.25">
      <c r="A278" t="s">
        <v>791</v>
      </c>
      <c r="B278" t="s">
        <v>792</v>
      </c>
      <c r="C278">
        <v>0</v>
      </c>
      <c r="D278">
        <v>0</v>
      </c>
      <c r="E278">
        <v>0</v>
      </c>
      <c r="F278">
        <v>0</v>
      </c>
    </row>
    <row r="279" spans="1:6" x14ac:dyDescent="0.25">
      <c r="A279" t="s">
        <v>793</v>
      </c>
      <c r="B279" t="s">
        <v>794</v>
      </c>
      <c r="C279">
        <v>0</v>
      </c>
      <c r="D279">
        <v>0</v>
      </c>
      <c r="E279">
        <v>0</v>
      </c>
      <c r="F279">
        <v>0</v>
      </c>
    </row>
    <row r="280" spans="1:6" x14ac:dyDescent="0.25">
      <c r="A280" t="s">
        <v>795</v>
      </c>
      <c r="B280" t="s">
        <v>796</v>
      </c>
      <c r="C280">
        <v>0</v>
      </c>
      <c r="D280">
        <v>0</v>
      </c>
      <c r="E280">
        <v>0</v>
      </c>
      <c r="F280">
        <v>0</v>
      </c>
    </row>
    <row r="281" spans="1:6" x14ac:dyDescent="0.25">
      <c r="A281" t="s">
        <v>797</v>
      </c>
      <c r="B281" t="s">
        <v>609</v>
      </c>
      <c r="C281">
        <v>0</v>
      </c>
      <c r="D281">
        <v>0</v>
      </c>
      <c r="E281">
        <v>0</v>
      </c>
      <c r="F281">
        <v>0</v>
      </c>
    </row>
    <row r="282" spans="1:6" x14ac:dyDescent="0.25">
      <c r="A282" t="s">
        <v>798</v>
      </c>
      <c r="B282" t="s">
        <v>799</v>
      </c>
      <c r="C282">
        <v>0</v>
      </c>
      <c r="D282">
        <v>0</v>
      </c>
      <c r="E282">
        <v>0</v>
      </c>
      <c r="F282">
        <v>0</v>
      </c>
    </row>
    <row r="283" spans="1:6" x14ac:dyDescent="0.25">
      <c r="A283" t="s">
        <v>800</v>
      </c>
      <c r="B283" t="s">
        <v>611</v>
      </c>
      <c r="C283" s="76">
        <v>0</v>
      </c>
      <c r="D283" s="76">
        <v>0</v>
      </c>
      <c r="E283">
        <v>0</v>
      </c>
      <c r="F283" s="76">
        <v>0</v>
      </c>
    </row>
    <row r="284" spans="1:6" x14ac:dyDescent="0.25">
      <c r="A284" t="s">
        <v>801</v>
      </c>
      <c r="B284" t="s">
        <v>802</v>
      </c>
      <c r="C284">
        <v>0</v>
      </c>
      <c r="D284">
        <v>0</v>
      </c>
      <c r="E284">
        <v>0</v>
      </c>
      <c r="F284">
        <v>0</v>
      </c>
    </row>
    <row r="285" spans="1:6" x14ac:dyDescent="0.25">
      <c r="A285" t="s">
        <v>803</v>
      </c>
      <c r="B285" t="s">
        <v>804</v>
      </c>
      <c r="C285">
        <v>0</v>
      </c>
      <c r="D285">
        <v>0</v>
      </c>
      <c r="E285">
        <v>0</v>
      </c>
      <c r="F285">
        <v>0</v>
      </c>
    </row>
    <row r="286" spans="1:6" x14ac:dyDescent="0.25">
      <c r="A286" t="s">
        <v>805</v>
      </c>
      <c r="B286" t="s">
        <v>806</v>
      </c>
      <c r="C286">
        <v>0</v>
      </c>
      <c r="D286">
        <v>0</v>
      </c>
      <c r="E286">
        <v>0</v>
      </c>
      <c r="F286">
        <v>0</v>
      </c>
    </row>
    <row r="287" spans="1:6" x14ac:dyDescent="0.25">
      <c r="A287" t="s">
        <v>807</v>
      </c>
      <c r="B287" t="s">
        <v>808</v>
      </c>
      <c r="C287" s="76">
        <v>0</v>
      </c>
      <c r="D287">
        <v>0</v>
      </c>
      <c r="E287">
        <v>0</v>
      </c>
      <c r="F287" s="76">
        <v>0</v>
      </c>
    </row>
    <row r="288" spans="1:6" x14ac:dyDescent="0.25">
      <c r="A288" t="s">
        <v>809</v>
      </c>
      <c r="B288" t="s">
        <v>613</v>
      </c>
      <c r="C288">
        <v>100053471.78</v>
      </c>
      <c r="D288">
        <v>516646154.62</v>
      </c>
      <c r="E288">
        <v>0</v>
      </c>
      <c r="F288">
        <v>616699626.39999998</v>
      </c>
    </row>
    <row r="289" spans="1:6" x14ac:dyDescent="0.25">
      <c r="A289" t="s">
        <v>810</v>
      </c>
      <c r="B289" t="s">
        <v>811</v>
      </c>
      <c r="C289">
        <v>0</v>
      </c>
      <c r="D289">
        <v>0</v>
      </c>
      <c r="E289">
        <v>0</v>
      </c>
      <c r="F289">
        <v>0</v>
      </c>
    </row>
    <row r="290" spans="1:6" x14ac:dyDescent="0.25">
      <c r="A290" t="s">
        <v>812</v>
      </c>
      <c r="B290" t="s">
        <v>813</v>
      </c>
      <c r="C290">
        <v>0</v>
      </c>
      <c r="D290">
        <v>0</v>
      </c>
      <c r="E290">
        <v>0</v>
      </c>
      <c r="F290">
        <v>0</v>
      </c>
    </row>
    <row r="291" spans="1:6" x14ac:dyDescent="0.25">
      <c r="A291" t="s">
        <v>814</v>
      </c>
      <c r="B291" t="s">
        <v>815</v>
      </c>
      <c r="C291">
        <v>579.97</v>
      </c>
      <c r="D291">
        <v>0</v>
      </c>
      <c r="E291">
        <v>0</v>
      </c>
      <c r="F291">
        <v>579.97</v>
      </c>
    </row>
    <row r="292" spans="1:6" x14ac:dyDescent="0.25">
      <c r="A292" t="s">
        <v>816</v>
      </c>
      <c r="B292" t="s">
        <v>817</v>
      </c>
      <c r="C292">
        <v>36225.230000000003</v>
      </c>
      <c r="D292">
        <v>321.02999999999997</v>
      </c>
      <c r="E292">
        <v>0</v>
      </c>
      <c r="F292">
        <v>36546.26</v>
      </c>
    </row>
    <row r="293" spans="1:6" x14ac:dyDescent="0.25">
      <c r="A293" t="s">
        <v>818</v>
      </c>
      <c r="B293" t="s">
        <v>819</v>
      </c>
      <c r="C293">
        <v>0</v>
      </c>
      <c r="D293">
        <v>0</v>
      </c>
      <c r="E293">
        <v>0</v>
      </c>
      <c r="F293">
        <v>0</v>
      </c>
    </row>
    <row r="294" spans="1:6" x14ac:dyDescent="0.25">
      <c r="A294" t="s">
        <v>820</v>
      </c>
      <c r="B294" t="s">
        <v>821</v>
      </c>
      <c r="C294" s="76">
        <v>0</v>
      </c>
      <c r="D294" s="76">
        <v>0</v>
      </c>
      <c r="E294">
        <v>0</v>
      </c>
      <c r="F294" s="76">
        <v>0</v>
      </c>
    </row>
    <row r="295" spans="1:6" x14ac:dyDescent="0.25">
      <c r="A295" t="s">
        <v>822</v>
      </c>
      <c r="B295" t="s">
        <v>823</v>
      </c>
      <c r="C295" s="76">
        <v>0</v>
      </c>
      <c r="D295" s="76">
        <v>0</v>
      </c>
      <c r="E295" s="76">
        <v>0</v>
      </c>
      <c r="F295" s="76">
        <v>0</v>
      </c>
    </row>
    <row r="296" spans="1:6" x14ac:dyDescent="0.25">
      <c r="A296" t="s">
        <v>824</v>
      </c>
      <c r="B296" t="s">
        <v>825</v>
      </c>
      <c r="C296" s="76">
        <v>0</v>
      </c>
      <c r="D296" s="76">
        <v>0</v>
      </c>
      <c r="E296" s="76">
        <v>0</v>
      </c>
      <c r="F296" s="76">
        <v>0</v>
      </c>
    </row>
    <row r="297" spans="1:6" x14ac:dyDescent="0.25">
      <c r="A297" t="s">
        <v>826</v>
      </c>
      <c r="B297" t="s">
        <v>827</v>
      </c>
      <c r="C297">
        <v>0</v>
      </c>
      <c r="D297">
        <v>0</v>
      </c>
      <c r="E297">
        <v>0</v>
      </c>
      <c r="F297">
        <v>0</v>
      </c>
    </row>
    <row r="298" spans="1:6" x14ac:dyDescent="0.25">
      <c r="A298" t="s">
        <v>828</v>
      </c>
      <c r="B298" t="s">
        <v>829</v>
      </c>
      <c r="C298">
        <v>0</v>
      </c>
      <c r="D298">
        <v>0</v>
      </c>
      <c r="E298">
        <v>0</v>
      </c>
      <c r="F298">
        <v>0</v>
      </c>
    </row>
    <row r="299" spans="1:6" x14ac:dyDescent="0.25">
      <c r="A299" t="s">
        <v>830</v>
      </c>
      <c r="B299" t="s">
        <v>831</v>
      </c>
      <c r="C299" s="76">
        <v>100016666.58</v>
      </c>
      <c r="D299">
        <v>516645833.58999997</v>
      </c>
      <c r="E299">
        <v>0</v>
      </c>
      <c r="F299" s="76">
        <v>616662500.16999996</v>
      </c>
    </row>
    <row r="300" spans="1:6" x14ac:dyDescent="0.25">
      <c r="A300" t="s">
        <v>832</v>
      </c>
      <c r="B300" t="s">
        <v>833</v>
      </c>
      <c r="C300">
        <v>180400896.50999999</v>
      </c>
      <c r="D300">
        <v>984374842.25</v>
      </c>
      <c r="E300">
        <v>411374397.41000003</v>
      </c>
      <c r="F300">
        <v>753401341.35000002</v>
      </c>
    </row>
    <row r="301" spans="1:6" x14ac:dyDescent="0.25">
      <c r="A301" t="s">
        <v>834</v>
      </c>
      <c r="B301" t="s">
        <v>523</v>
      </c>
      <c r="C301" s="76">
        <v>68623417.430000007</v>
      </c>
      <c r="D301">
        <v>97333752.939999998</v>
      </c>
      <c r="E301">
        <v>70179855.530000001</v>
      </c>
      <c r="F301" s="76">
        <v>95777314.840000004</v>
      </c>
    </row>
    <row r="302" spans="1:6" x14ac:dyDescent="0.25">
      <c r="A302" t="s">
        <v>836</v>
      </c>
      <c r="B302" t="s">
        <v>642</v>
      </c>
      <c r="C302">
        <v>0</v>
      </c>
      <c r="D302">
        <v>0</v>
      </c>
      <c r="E302">
        <v>0</v>
      </c>
      <c r="F302">
        <v>0</v>
      </c>
    </row>
    <row r="303" spans="1:6" x14ac:dyDescent="0.25">
      <c r="A303" t="s">
        <v>837</v>
      </c>
      <c r="B303" t="s">
        <v>644</v>
      </c>
      <c r="C303">
        <v>0</v>
      </c>
      <c r="D303">
        <v>0</v>
      </c>
      <c r="E303">
        <v>0</v>
      </c>
      <c r="F303">
        <v>0</v>
      </c>
    </row>
    <row r="304" spans="1:6" x14ac:dyDescent="0.25">
      <c r="A304" t="s">
        <v>839</v>
      </c>
      <c r="B304" t="s">
        <v>840</v>
      </c>
      <c r="C304">
        <v>2313205.4900000002</v>
      </c>
      <c r="D304">
        <v>0</v>
      </c>
      <c r="E304">
        <v>0</v>
      </c>
      <c r="F304">
        <v>2313205.4900000002</v>
      </c>
    </row>
    <row r="305" spans="1:6" x14ac:dyDescent="0.25">
      <c r="A305" t="s">
        <v>841</v>
      </c>
      <c r="B305" t="s">
        <v>651</v>
      </c>
      <c r="C305">
        <v>0</v>
      </c>
      <c r="D305">
        <v>0</v>
      </c>
      <c r="E305">
        <v>0</v>
      </c>
      <c r="F305">
        <v>0</v>
      </c>
    </row>
    <row r="306" spans="1:6" x14ac:dyDescent="0.25">
      <c r="A306" t="s">
        <v>842</v>
      </c>
      <c r="B306" t="s">
        <v>654</v>
      </c>
      <c r="C306">
        <v>38898.93</v>
      </c>
      <c r="D306">
        <v>0</v>
      </c>
      <c r="E306">
        <v>0</v>
      </c>
      <c r="F306">
        <v>38898.93</v>
      </c>
    </row>
    <row r="307" spans="1:6" x14ac:dyDescent="0.25">
      <c r="A307" t="s">
        <v>844</v>
      </c>
      <c r="B307" t="s">
        <v>845</v>
      </c>
      <c r="C307">
        <v>0</v>
      </c>
      <c r="D307">
        <v>0</v>
      </c>
      <c r="E307">
        <v>0</v>
      </c>
      <c r="F307">
        <v>0</v>
      </c>
    </row>
    <row r="308" spans="1:6" x14ac:dyDescent="0.25">
      <c r="A308" t="s">
        <v>846</v>
      </c>
      <c r="B308" t="s">
        <v>660</v>
      </c>
      <c r="C308" s="76">
        <v>0</v>
      </c>
      <c r="D308">
        <v>0</v>
      </c>
      <c r="E308">
        <v>0</v>
      </c>
      <c r="F308" s="76">
        <v>0</v>
      </c>
    </row>
    <row r="309" spans="1:6" x14ac:dyDescent="0.25">
      <c r="A309" t="s">
        <v>847</v>
      </c>
      <c r="B309" t="s">
        <v>848</v>
      </c>
      <c r="C309">
        <v>0</v>
      </c>
      <c r="D309">
        <v>0</v>
      </c>
      <c r="E309">
        <v>0</v>
      </c>
      <c r="F309">
        <v>0</v>
      </c>
    </row>
    <row r="310" spans="1:6" x14ac:dyDescent="0.25">
      <c r="A310" t="s">
        <v>849</v>
      </c>
      <c r="B310" t="s">
        <v>664</v>
      </c>
      <c r="C310">
        <v>0</v>
      </c>
      <c r="D310">
        <v>0</v>
      </c>
      <c r="E310">
        <v>0</v>
      </c>
      <c r="F310">
        <v>0</v>
      </c>
    </row>
    <row r="311" spans="1:6" x14ac:dyDescent="0.25">
      <c r="A311" t="s">
        <v>850</v>
      </c>
      <c r="B311" t="s">
        <v>666</v>
      </c>
      <c r="C311">
        <v>0</v>
      </c>
      <c r="D311">
        <v>0</v>
      </c>
      <c r="E311">
        <v>0</v>
      </c>
      <c r="F311">
        <v>0</v>
      </c>
    </row>
    <row r="312" spans="1:6" x14ac:dyDescent="0.25">
      <c r="A312" t="s">
        <v>851</v>
      </c>
      <c r="B312" t="s">
        <v>668</v>
      </c>
      <c r="C312">
        <v>0</v>
      </c>
      <c r="D312">
        <v>0</v>
      </c>
      <c r="E312">
        <v>0</v>
      </c>
      <c r="F312">
        <v>0</v>
      </c>
    </row>
    <row r="313" spans="1:6" x14ac:dyDescent="0.25">
      <c r="A313" t="s">
        <v>852</v>
      </c>
      <c r="B313" t="s">
        <v>671</v>
      </c>
      <c r="C313">
        <v>29468.91</v>
      </c>
      <c r="D313">
        <v>0</v>
      </c>
      <c r="E313">
        <v>0</v>
      </c>
      <c r="F313">
        <v>29468.91</v>
      </c>
    </row>
    <row r="314" spans="1:6" x14ac:dyDescent="0.25">
      <c r="A314" t="s">
        <v>853</v>
      </c>
      <c r="B314" t="s">
        <v>674</v>
      </c>
      <c r="C314">
        <v>0</v>
      </c>
      <c r="D314">
        <v>0</v>
      </c>
      <c r="E314">
        <v>0</v>
      </c>
      <c r="F314">
        <v>0</v>
      </c>
    </row>
    <row r="315" spans="1:6" x14ac:dyDescent="0.25">
      <c r="A315" t="s">
        <v>854</v>
      </c>
      <c r="B315" t="s">
        <v>676</v>
      </c>
      <c r="C315">
        <v>0</v>
      </c>
      <c r="D315">
        <v>0</v>
      </c>
      <c r="E315">
        <v>0</v>
      </c>
      <c r="F315">
        <v>0</v>
      </c>
    </row>
    <row r="316" spans="1:6" x14ac:dyDescent="0.25">
      <c r="A316" t="s">
        <v>855</v>
      </c>
      <c r="B316" t="s">
        <v>678</v>
      </c>
      <c r="C316">
        <v>0</v>
      </c>
      <c r="D316">
        <v>0</v>
      </c>
      <c r="E316">
        <v>0</v>
      </c>
      <c r="F316">
        <v>0</v>
      </c>
    </row>
    <row r="317" spans="1:6" x14ac:dyDescent="0.25">
      <c r="A317" t="s">
        <v>856</v>
      </c>
      <c r="B317" t="s">
        <v>680</v>
      </c>
      <c r="C317">
        <v>0</v>
      </c>
      <c r="D317">
        <v>0</v>
      </c>
      <c r="E317">
        <v>0</v>
      </c>
      <c r="F317">
        <v>0</v>
      </c>
    </row>
    <row r="318" spans="1:6" x14ac:dyDescent="0.25">
      <c r="A318" t="s">
        <v>857</v>
      </c>
      <c r="B318" t="s">
        <v>682</v>
      </c>
      <c r="C318">
        <v>0</v>
      </c>
      <c r="D318">
        <v>0</v>
      </c>
      <c r="E318">
        <v>0</v>
      </c>
      <c r="F318">
        <v>0</v>
      </c>
    </row>
    <row r="319" spans="1:6" x14ac:dyDescent="0.25">
      <c r="A319" t="s">
        <v>858</v>
      </c>
      <c r="B319" t="s">
        <v>684</v>
      </c>
      <c r="C319">
        <v>0</v>
      </c>
      <c r="D319">
        <v>0</v>
      </c>
      <c r="E319">
        <v>0</v>
      </c>
      <c r="F319">
        <v>0</v>
      </c>
    </row>
    <row r="320" spans="1:6" x14ac:dyDescent="0.25">
      <c r="A320" t="s">
        <v>859</v>
      </c>
      <c r="B320" t="s">
        <v>686</v>
      </c>
      <c r="C320">
        <v>0</v>
      </c>
      <c r="D320">
        <v>0</v>
      </c>
      <c r="E320">
        <v>0</v>
      </c>
      <c r="F320">
        <v>0</v>
      </c>
    </row>
    <row r="321" spans="1:6" x14ac:dyDescent="0.25">
      <c r="A321" t="s">
        <v>860</v>
      </c>
      <c r="B321" t="s">
        <v>688</v>
      </c>
      <c r="C321">
        <v>0</v>
      </c>
      <c r="D321">
        <v>0</v>
      </c>
      <c r="E321">
        <v>0</v>
      </c>
      <c r="F321">
        <v>0</v>
      </c>
    </row>
    <row r="322" spans="1:6" x14ac:dyDescent="0.25">
      <c r="A322" t="s">
        <v>861</v>
      </c>
      <c r="B322" t="s">
        <v>690</v>
      </c>
      <c r="C322">
        <v>0</v>
      </c>
      <c r="D322">
        <v>0</v>
      </c>
      <c r="E322">
        <v>0</v>
      </c>
      <c r="F322">
        <v>0</v>
      </c>
    </row>
    <row r="323" spans="1:6" x14ac:dyDescent="0.25">
      <c r="A323" t="s">
        <v>865</v>
      </c>
      <c r="B323" t="s">
        <v>696</v>
      </c>
      <c r="C323">
        <v>0</v>
      </c>
      <c r="D323">
        <v>0</v>
      </c>
      <c r="E323">
        <v>0</v>
      </c>
      <c r="F323">
        <v>0</v>
      </c>
    </row>
    <row r="324" spans="1:6" x14ac:dyDescent="0.25">
      <c r="A324" t="s">
        <v>866</v>
      </c>
      <c r="B324" t="s">
        <v>867</v>
      </c>
      <c r="C324">
        <v>0</v>
      </c>
      <c r="D324">
        <v>0</v>
      </c>
      <c r="E324">
        <v>0</v>
      </c>
      <c r="F324">
        <v>0</v>
      </c>
    </row>
    <row r="325" spans="1:6" x14ac:dyDescent="0.25">
      <c r="A325" t="s">
        <v>868</v>
      </c>
      <c r="B325" t="s">
        <v>869</v>
      </c>
      <c r="C325">
        <v>0</v>
      </c>
      <c r="D325">
        <v>0</v>
      </c>
      <c r="E325">
        <v>0</v>
      </c>
      <c r="F325">
        <v>0</v>
      </c>
    </row>
    <row r="326" spans="1:6" x14ac:dyDescent="0.25">
      <c r="A326" t="s">
        <v>870</v>
      </c>
      <c r="B326" t="s">
        <v>871</v>
      </c>
      <c r="C326" s="76">
        <v>0</v>
      </c>
      <c r="D326" s="76">
        <v>0</v>
      </c>
      <c r="E326">
        <v>0</v>
      </c>
      <c r="F326" s="76">
        <v>0</v>
      </c>
    </row>
    <row r="327" spans="1:6" x14ac:dyDescent="0.25">
      <c r="A327" t="s">
        <v>872</v>
      </c>
      <c r="B327" t="s">
        <v>873</v>
      </c>
      <c r="C327" s="76">
        <v>0</v>
      </c>
      <c r="D327" s="76">
        <v>0</v>
      </c>
      <c r="E327">
        <v>0</v>
      </c>
      <c r="F327" s="76">
        <v>0</v>
      </c>
    </row>
    <row r="328" spans="1:6" x14ac:dyDescent="0.25">
      <c r="A328" t="s">
        <v>874</v>
      </c>
      <c r="B328" t="s">
        <v>875</v>
      </c>
      <c r="C328" s="76">
        <v>0</v>
      </c>
      <c r="D328" s="76">
        <v>0</v>
      </c>
      <c r="E328">
        <v>0</v>
      </c>
      <c r="F328" s="76">
        <v>0</v>
      </c>
    </row>
    <row r="329" spans="1:6" x14ac:dyDescent="0.25">
      <c r="A329" t="s">
        <v>882</v>
      </c>
      <c r="B329" t="s">
        <v>883</v>
      </c>
      <c r="C329">
        <v>0</v>
      </c>
      <c r="D329">
        <v>0</v>
      </c>
      <c r="E329">
        <v>0</v>
      </c>
      <c r="F329">
        <v>0</v>
      </c>
    </row>
    <row r="330" spans="1:6" x14ac:dyDescent="0.25">
      <c r="A330" t="s">
        <v>884</v>
      </c>
      <c r="B330" t="s">
        <v>885</v>
      </c>
      <c r="C330">
        <v>0</v>
      </c>
      <c r="D330">
        <v>0</v>
      </c>
      <c r="E330">
        <v>0</v>
      </c>
      <c r="F330">
        <v>0</v>
      </c>
    </row>
    <row r="331" spans="1:6" x14ac:dyDescent="0.25">
      <c r="A331" t="s">
        <v>886</v>
      </c>
      <c r="B331" t="s">
        <v>887</v>
      </c>
      <c r="C331" s="76">
        <v>3098907.07</v>
      </c>
      <c r="D331" s="76">
        <v>25295.48</v>
      </c>
      <c r="E331">
        <v>54463.88</v>
      </c>
      <c r="F331" s="76">
        <v>3069738.67</v>
      </c>
    </row>
    <row r="332" spans="1:6" x14ac:dyDescent="0.25">
      <c r="A332" t="s">
        <v>888</v>
      </c>
      <c r="B332" t="s">
        <v>889</v>
      </c>
      <c r="C332" s="76">
        <v>1457561.29</v>
      </c>
      <c r="D332" s="76">
        <v>12004.41</v>
      </c>
      <c r="E332">
        <v>0</v>
      </c>
      <c r="F332" s="76">
        <v>1469565.7</v>
      </c>
    </row>
    <row r="333" spans="1:6" x14ac:dyDescent="0.25">
      <c r="A333" t="s">
        <v>890</v>
      </c>
      <c r="B333" t="s">
        <v>891</v>
      </c>
      <c r="C333" s="76">
        <v>510243.93</v>
      </c>
      <c r="D333" s="76">
        <v>4222.41</v>
      </c>
      <c r="E333">
        <v>88.16</v>
      </c>
      <c r="F333" s="76">
        <v>514378.18</v>
      </c>
    </row>
    <row r="334" spans="1:6" x14ac:dyDescent="0.25">
      <c r="A334" t="s">
        <v>892</v>
      </c>
      <c r="B334" t="s">
        <v>893</v>
      </c>
      <c r="C334" s="76">
        <v>0</v>
      </c>
      <c r="D334" s="76">
        <v>0</v>
      </c>
      <c r="E334">
        <v>0</v>
      </c>
      <c r="F334" s="76">
        <v>0</v>
      </c>
    </row>
    <row r="335" spans="1:6" x14ac:dyDescent="0.25">
      <c r="A335" t="s">
        <v>894</v>
      </c>
      <c r="B335" t="s">
        <v>895</v>
      </c>
      <c r="C335" s="76">
        <v>0</v>
      </c>
      <c r="D335">
        <v>0</v>
      </c>
      <c r="E335">
        <v>0</v>
      </c>
      <c r="F335" s="76">
        <v>0</v>
      </c>
    </row>
    <row r="336" spans="1:6" x14ac:dyDescent="0.25">
      <c r="A336" t="s">
        <v>896</v>
      </c>
      <c r="B336" t="s">
        <v>897</v>
      </c>
      <c r="C336" s="76">
        <v>2767933.86</v>
      </c>
      <c r="D336" s="76">
        <v>22794.71</v>
      </c>
      <c r="E336">
        <v>0</v>
      </c>
      <c r="F336" s="76">
        <v>2790728.57</v>
      </c>
    </row>
    <row r="337" spans="1:6" x14ac:dyDescent="0.25">
      <c r="A337" t="s">
        <v>904</v>
      </c>
      <c r="B337" t="s">
        <v>905</v>
      </c>
      <c r="C337" s="76">
        <v>676371.87</v>
      </c>
      <c r="D337" s="76">
        <v>5571.1</v>
      </c>
      <c r="E337">
        <v>0</v>
      </c>
      <c r="F337" s="76">
        <v>681942.97</v>
      </c>
    </row>
    <row r="338" spans="1:6" x14ac:dyDescent="0.25">
      <c r="A338" t="s">
        <v>912</v>
      </c>
      <c r="B338" t="s">
        <v>913</v>
      </c>
      <c r="C338" s="76">
        <v>1037512.96</v>
      </c>
      <c r="D338" s="76">
        <v>6983.14</v>
      </c>
      <c r="E338">
        <v>378186.78</v>
      </c>
      <c r="F338" s="76">
        <v>666309.31999999995</v>
      </c>
    </row>
    <row r="339" spans="1:6" x14ac:dyDescent="0.25">
      <c r="A339" t="s">
        <v>914</v>
      </c>
      <c r="B339" t="s">
        <v>915</v>
      </c>
      <c r="C339">
        <v>339541.8</v>
      </c>
      <c r="D339">
        <v>2796.18</v>
      </c>
      <c r="E339">
        <v>0</v>
      </c>
      <c r="F339">
        <v>342337.98</v>
      </c>
    </row>
    <row r="340" spans="1:6" x14ac:dyDescent="0.25">
      <c r="A340" t="s">
        <v>918</v>
      </c>
      <c r="B340" t="s">
        <v>919</v>
      </c>
      <c r="C340" s="76">
        <v>136867.10999999999</v>
      </c>
      <c r="D340">
        <v>1127.0999999999999</v>
      </c>
      <c r="E340">
        <v>23.2</v>
      </c>
      <c r="F340" s="76">
        <v>137971.01</v>
      </c>
    </row>
    <row r="341" spans="1:6" x14ac:dyDescent="0.25">
      <c r="A341" t="s">
        <v>924</v>
      </c>
      <c r="B341" t="s">
        <v>925</v>
      </c>
      <c r="C341" s="76">
        <v>3205517.64</v>
      </c>
      <c r="D341" s="76">
        <v>27046.95</v>
      </c>
      <c r="E341" s="76">
        <v>1331.26</v>
      </c>
      <c r="F341" s="76">
        <v>3231233.33</v>
      </c>
    </row>
    <row r="342" spans="1:6" x14ac:dyDescent="0.25">
      <c r="A342" t="s">
        <v>926</v>
      </c>
      <c r="B342" t="s">
        <v>927</v>
      </c>
      <c r="C342" s="76">
        <v>418076.51</v>
      </c>
      <c r="D342" s="76">
        <v>3442.95</v>
      </c>
      <c r="E342" s="76">
        <v>0</v>
      </c>
      <c r="F342" s="76">
        <v>421519.46</v>
      </c>
    </row>
    <row r="343" spans="1:6" x14ac:dyDescent="0.25">
      <c r="A343" t="s">
        <v>928</v>
      </c>
      <c r="B343" t="s">
        <v>929</v>
      </c>
      <c r="C343" s="76">
        <v>711844.58</v>
      </c>
      <c r="D343">
        <v>5861.67</v>
      </c>
      <c r="E343">
        <v>92.8</v>
      </c>
      <c r="F343" s="76">
        <v>717613.45</v>
      </c>
    </row>
    <row r="344" spans="1:6" x14ac:dyDescent="0.25">
      <c r="A344" t="s">
        <v>930</v>
      </c>
      <c r="B344" t="s">
        <v>931</v>
      </c>
      <c r="C344" s="76">
        <v>0</v>
      </c>
      <c r="D344" s="76">
        <v>0</v>
      </c>
      <c r="E344">
        <v>0</v>
      </c>
      <c r="F344" s="76">
        <v>0</v>
      </c>
    </row>
    <row r="345" spans="1:6" x14ac:dyDescent="0.25">
      <c r="A345" t="s">
        <v>932</v>
      </c>
      <c r="B345" t="s">
        <v>933</v>
      </c>
      <c r="C345">
        <v>1534.58</v>
      </c>
      <c r="D345" s="76">
        <v>12.45</v>
      </c>
      <c r="E345">
        <v>23.2</v>
      </c>
      <c r="F345" s="76">
        <v>1523.83</v>
      </c>
    </row>
    <row r="346" spans="1:6" x14ac:dyDescent="0.25">
      <c r="A346" t="s">
        <v>934</v>
      </c>
      <c r="B346" t="s">
        <v>935</v>
      </c>
      <c r="C346" s="76">
        <v>31704574.940000001</v>
      </c>
      <c r="D346" s="76">
        <v>103194.14</v>
      </c>
      <c r="E346" s="76">
        <v>31807769.079999998</v>
      </c>
      <c r="F346" s="76">
        <v>0</v>
      </c>
    </row>
    <row r="347" spans="1:6" x14ac:dyDescent="0.25">
      <c r="A347" t="s">
        <v>936</v>
      </c>
      <c r="B347" t="s">
        <v>937</v>
      </c>
      <c r="C347" s="76">
        <v>19255539.789999999</v>
      </c>
      <c r="D347">
        <v>129289.59</v>
      </c>
      <c r="E347">
        <v>7924937.6200000001</v>
      </c>
      <c r="F347" s="76">
        <v>11459891.76</v>
      </c>
    </row>
    <row r="348" spans="1:6" x14ac:dyDescent="0.25">
      <c r="A348" t="s">
        <v>938</v>
      </c>
      <c r="B348" t="s">
        <v>939</v>
      </c>
      <c r="C348" s="76">
        <v>1744.26</v>
      </c>
      <c r="D348">
        <v>14.33</v>
      </c>
      <c r="E348">
        <v>0</v>
      </c>
      <c r="F348" s="76">
        <v>1758.59</v>
      </c>
    </row>
    <row r="349" spans="1:6" x14ac:dyDescent="0.25">
      <c r="A349" t="s">
        <v>940</v>
      </c>
      <c r="B349" t="s">
        <v>941</v>
      </c>
      <c r="C349" s="76">
        <v>918071.91</v>
      </c>
      <c r="D349">
        <v>5560.34</v>
      </c>
      <c r="E349">
        <v>923625.29</v>
      </c>
      <c r="F349" s="76">
        <v>6.96</v>
      </c>
    </row>
    <row r="350" spans="1:6" x14ac:dyDescent="0.25">
      <c r="A350" t="s">
        <v>6019</v>
      </c>
      <c r="B350" t="s">
        <v>6020</v>
      </c>
      <c r="C350">
        <v>0</v>
      </c>
      <c r="D350">
        <v>96978535.989999995</v>
      </c>
      <c r="E350">
        <v>29089314.260000002</v>
      </c>
      <c r="F350">
        <v>67889221.730000004</v>
      </c>
    </row>
    <row r="351" spans="1:6" x14ac:dyDescent="0.25">
      <c r="A351" t="s">
        <v>942</v>
      </c>
      <c r="B351" t="s">
        <v>553</v>
      </c>
      <c r="C351">
        <v>43218651.289999999</v>
      </c>
      <c r="D351">
        <v>538124592.79999995</v>
      </c>
      <c r="E351">
        <v>279235710.85000002</v>
      </c>
      <c r="F351">
        <v>302107533.24000001</v>
      </c>
    </row>
    <row r="352" spans="1:6" x14ac:dyDescent="0.25">
      <c r="A352" t="s">
        <v>943</v>
      </c>
      <c r="B352" t="s">
        <v>944</v>
      </c>
      <c r="C352">
        <v>14233.94</v>
      </c>
      <c r="D352">
        <v>10.83</v>
      </c>
      <c r="E352">
        <v>0</v>
      </c>
      <c r="F352">
        <v>14244.77</v>
      </c>
    </row>
    <row r="353" spans="1:6" x14ac:dyDescent="0.25">
      <c r="A353" t="s">
        <v>947</v>
      </c>
      <c r="B353" t="s">
        <v>948</v>
      </c>
      <c r="C353" s="76">
        <v>1076.06</v>
      </c>
      <c r="D353">
        <v>0</v>
      </c>
      <c r="E353">
        <v>0</v>
      </c>
      <c r="F353" s="76">
        <v>1076.06</v>
      </c>
    </row>
    <row r="354" spans="1:6" x14ac:dyDescent="0.25">
      <c r="A354" t="s">
        <v>949</v>
      </c>
      <c r="B354" t="s">
        <v>950</v>
      </c>
      <c r="C354">
        <v>2028.98</v>
      </c>
      <c r="D354">
        <v>0</v>
      </c>
      <c r="E354">
        <v>0</v>
      </c>
      <c r="F354">
        <v>2028.98</v>
      </c>
    </row>
    <row r="355" spans="1:6" x14ac:dyDescent="0.25">
      <c r="A355" t="s">
        <v>951</v>
      </c>
      <c r="B355" t="s">
        <v>952</v>
      </c>
      <c r="C355" s="76">
        <v>747.16</v>
      </c>
      <c r="D355">
        <v>0</v>
      </c>
      <c r="E355">
        <v>0</v>
      </c>
      <c r="F355" s="76">
        <v>747.16</v>
      </c>
    </row>
    <row r="356" spans="1:6" x14ac:dyDescent="0.25">
      <c r="A356" t="s">
        <v>953</v>
      </c>
      <c r="B356" t="s">
        <v>954</v>
      </c>
      <c r="C356">
        <v>0</v>
      </c>
      <c r="D356">
        <v>0</v>
      </c>
      <c r="E356">
        <v>0</v>
      </c>
      <c r="F356">
        <v>0</v>
      </c>
    </row>
    <row r="357" spans="1:6" x14ac:dyDescent="0.25">
      <c r="A357" t="s">
        <v>955</v>
      </c>
      <c r="B357" t="s">
        <v>956</v>
      </c>
      <c r="C357">
        <v>77.63</v>
      </c>
      <c r="D357">
        <v>0</v>
      </c>
      <c r="E357">
        <v>0</v>
      </c>
      <c r="F357">
        <v>77.63</v>
      </c>
    </row>
    <row r="358" spans="1:6" x14ac:dyDescent="0.25">
      <c r="A358" t="s">
        <v>963</v>
      </c>
      <c r="B358" t="s">
        <v>964</v>
      </c>
      <c r="C358">
        <v>1434.66</v>
      </c>
      <c r="D358">
        <v>0</v>
      </c>
      <c r="E358">
        <v>0</v>
      </c>
      <c r="F358">
        <v>1434.66</v>
      </c>
    </row>
    <row r="359" spans="1:6" x14ac:dyDescent="0.25">
      <c r="A359" t="s">
        <v>965</v>
      </c>
      <c r="B359" t="s">
        <v>966</v>
      </c>
      <c r="C359">
        <v>0</v>
      </c>
      <c r="D359">
        <v>0</v>
      </c>
      <c r="E359">
        <v>0</v>
      </c>
      <c r="F359">
        <v>0</v>
      </c>
    </row>
    <row r="360" spans="1:6" x14ac:dyDescent="0.25">
      <c r="A360" t="s">
        <v>975</v>
      </c>
      <c r="B360" t="s">
        <v>976</v>
      </c>
      <c r="C360" s="76">
        <v>322109.26</v>
      </c>
      <c r="D360">
        <v>531.47</v>
      </c>
      <c r="E360">
        <v>0</v>
      </c>
      <c r="F360" s="76">
        <v>322640.73</v>
      </c>
    </row>
    <row r="361" spans="1:6" x14ac:dyDescent="0.25">
      <c r="A361" t="s">
        <v>983</v>
      </c>
      <c r="B361" t="s">
        <v>984</v>
      </c>
      <c r="C361">
        <v>0</v>
      </c>
      <c r="D361">
        <v>0</v>
      </c>
      <c r="E361">
        <v>0</v>
      </c>
      <c r="F361">
        <v>0</v>
      </c>
    </row>
    <row r="362" spans="1:6" x14ac:dyDescent="0.25">
      <c r="A362" t="s">
        <v>985</v>
      </c>
      <c r="B362" t="s">
        <v>986</v>
      </c>
      <c r="C362">
        <v>0</v>
      </c>
      <c r="D362">
        <v>0</v>
      </c>
      <c r="E362">
        <v>0</v>
      </c>
      <c r="F362">
        <v>0</v>
      </c>
    </row>
    <row r="363" spans="1:6" x14ac:dyDescent="0.25">
      <c r="A363" t="s">
        <v>997</v>
      </c>
      <c r="B363" t="s">
        <v>998</v>
      </c>
      <c r="C363" s="76">
        <v>0</v>
      </c>
      <c r="D363">
        <v>0</v>
      </c>
      <c r="E363">
        <v>0</v>
      </c>
      <c r="F363" s="76">
        <v>0</v>
      </c>
    </row>
    <row r="364" spans="1:6" x14ac:dyDescent="0.25">
      <c r="A364" t="s">
        <v>999</v>
      </c>
      <c r="B364" t="s">
        <v>1000</v>
      </c>
      <c r="C364">
        <v>0</v>
      </c>
      <c r="D364">
        <v>0</v>
      </c>
      <c r="E364">
        <v>0</v>
      </c>
      <c r="F364">
        <v>0</v>
      </c>
    </row>
    <row r="365" spans="1:6" x14ac:dyDescent="0.25">
      <c r="A365" t="s">
        <v>1009</v>
      </c>
      <c r="B365" t="s">
        <v>1010</v>
      </c>
      <c r="C365" s="76">
        <v>8874.34</v>
      </c>
      <c r="D365" s="76">
        <v>0</v>
      </c>
      <c r="E365" s="76">
        <v>0</v>
      </c>
      <c r="F365" s="76">
        <v>8874.34</v>
      </c>
    </row>
    <row r="366" spans="1:6" x14ac:dyDescent="0.25">
      <c r="A366" t="s">
        <v>1017</v>
      </c>
      <c r="B366" t="s">
        <v>1018</v>
      </c>
      <c r="C366" s="76">
        <v>0</v>
      </c>
      <c r="D366" s="76">
        <v>0</v>
      </c>
      <c r="E366">
        <v>0</v>
      </c>
      <c r="F366" s="76">
        <v>0</v>
      </c>
    </row>
    <row r="367" spans="1:6" x14ac:dyDescent="0.25">
      <c r="A367" t="s">
        <v>1019</v>
      </c>
      <c r="B367" t="s">
        <v>1020</v>
      </c>
      <c r="C367" s="76">
        <v>11.6</v>
      </c>
      <c r="D367" s="76">
        <v>0</v>
      </c>
      <c r="E367" s="76">
        <v>11.6</v>
      </c>
      <c r="F367">
        <v>0</v>
      </c>
    </row>
    <row r="368" spans="1:6" x14ac:dyDescent="0.25">
      <c r="A368" t="s">
        <v>1021</v>
      </c>
      <c r="B368" t="s">
        <v>1022</v>
      </c>
      <c r="C368" s="76">
        <v>44902.2</v>
      </c>
      <c r="D368" s="76">
        <v>29.36</v>
      </c>
      <c r="E368" s="76">
        <v>11.6</v>
      </c>
      <c r="F368" s="76">
        <v>44919.96</v>
      </c>
    </row>
    <row r="369" spans="1:6" x14ac:dyDescent="0.25">
      <c r="A369" t="s">
        <v>1031</v>
      </c>
      <c r="B369" t="s">
        <v>1032</v>
      </c>
      <c r="C369">
        <v>0</v>
      </c>
      <c r="D369" s="76">
        <v>96.97</v>
      </c>
      <c r="E369" s="76">
        <v>0</v>
      </c>
      <c r="F369" s="76">
        <v>96.97</v>
      </c>
    </row>
    <row r="370" spans="1:6" x14ac:dyDescent="0.25">
      <c r="A370" t="s">
        <v>1033</v>
      </c>
      <c r="B370" t="s">
        <v>1034</v>
      </c>
      <c r="C370">
        <v>9525715.0700000003</v>
      </c>
      <c r="D370" s="76">
        <v>12492.3</v>
      </c>
      <c r="E370" s="76">
        <v>4135336.64</v>
      </c>
      <c r="F370" s="76">
        <v>5402870.7300000004</v>
      </c>
    </row>
    <row r="371" spans="1:6" x14ac:dyDescent="0.25">
      <c r="A371" t="s">
        <v>1035</v>
      </c>
      <c r="B371" t="s">
        <v>1036</v>
      </c>
      <c r="C371" s="76">
        <v>3315511.47</v>
      </c>
      <c r="D371" s="76">
        <v>3155.86</v>
      </c>
      <c r="E371" s="76">
        <v>2317432.38</v>
      </c>
      <c r="F371" s="76">
        <v>1001234.95</v>
      </c>
    </row>
    <row r="372" spans="1:6" x14ac:dyDescent="0.25">
      <c r="A372" t="s">
        <v>1037</v>
      </c>
      <c r="B372" t="s">
        <v>1038</v>
      </c>
      <c r="C372">
        <v>3182241.82</v>
      </c>
      <c r="D372">
        <v>1357.21</v>
      </c>
      <c r="E372">
        <v>3183599.03</v>
      </c>
      <c r="F372">
        <v>0</v>
      </c>
    </row>
    <row r="373" spans="1:6" x14ac:dyDescent="0.25">
      <c r="A373" t="s">
        <v>1039</v>
      </c>
      <c r="B373" t="s">
        <v>1040</v>
      </c>
      <c r="C373">
        <v>26799687.100000001</v>
      </c>
      <c r="D373">
        <v>36649.53</v>
      </c>
      <c r="E373">
        <v>1488194.91</v>
      </c>
      <c r="F373">
        <v>25348141.719999999</v>
      </c>
    </row>
    <row r="374" spans="1:6" x14ac:dyDescent="0.25">
      <c r="A374" t="s">
        <v>6021</v>
      </c>
      <c r="B374" t="s">
        <v>6022</v>
      </c>
      <c r="C374" s="76">
        <v>0</v>
      </c>
      <c r="D374">
        <v>437981525.38</v>
      </c>
      <c r="E374">
        <v>234298434.40000001</v>
      </c>
      <c r="F374" s="76">
        <v>203683090.97999999</v>
      </c>
    </row>
    <row r="375" spans="1:6" x14ac:dyDescent="0.25">
      <c r="A375" t="s">
        <v>6023</v>
      </c>
      <c r="B375" t="s">
        <v>6024</v>
      </c>
      <c r="C375">
        <v>0</v>
      </c>
      <c r="D375">
        <v>100088743.89</v>
      </c>
      <c r="E375">
        <v>33812690.289999999</v>
      </c>
      <c r="F375">
        <v>66276053.600000001</v>
      </c>
    </row>
    <row r="376" spans="1:6" x14ac:dyDescent="0.25">
      <c r="A376" t="s">
        <v>1041</v>
      </c>
      <c r="B376" t="s">
        <v>583</v>
      </c>
      <c r="C376" s="76">
        <v>68208677.640000001</v>
      </c>
      <c r="D376" s="76">
        <v>347777890.08999997</v>
      </c>
      <c r="E376">
        <v>60888734.840000004</v>
      </c>
      <c r="F376" s="76">
        <v>355097832.88999999</v>
      </c>
    </row>
    <row r="377" spans="1:6" x14ac:dyDescent="0.25">
      <c r="A377" t="s">
        <v>1042</v>
      </c>
      <c r="B377" t="s">
        <v>754</v>
      </c>
      <c r="C377">
        <v>8.5500000000000007</v>
      </c>
      <c r="D377">
        <v>0.46</v>
      </c>
      <c r="E377">
        <v>9</v>
      </c>
      <c r="F377">
        <v>0.01</v>
      </c>
    </row>
    <row r="378" spans="1:6" x14ac:dyDescent="0.25">
      <c r="A378" t="s">
        <v>1043</v>
      </c>
      <c r="B378" t="s">
        <v>756</v>
      </c>
      <c r="C378">
        <v>0</v>
      </c>
      <c r="D378">
        <v>0</v>
      </c>
      <c r="E378">
        <v>0</v>
      </c>
      <c r="F378">
        <v>0</v>
      </c>
    </row>
    <row r="379" spans="1:6" x14ac:dyDescent="0.25">
      <c r="A379" t="s">
        <v>1046</v>
      </c>
      <c r="B379" t="s">
        <v>1047</v>
      </c>
      <c r="C379" s="76">
        <v>142244.10999999999</v>
      </c>
      <c r="D379">
        <v>1046.49</v>
      </c>
      <c r="E379">
        <v>143290.6</v>
      </c>
      <c r="F379" s="76">
        <v>0</v>
      </c>
    </row>
    <row r="380" spans="1:6" x14ac:dyDescent="0.25">
      <c r="A380" t="s">
        <v>1048</v>
      </c>
      <c r="B380" t="s">
        <v>1049</v>
      </c>
      <c r="C380">
        <v>0</v>
      </c>
      <c r="D380">
        <v>0</v>
      </c>
      <c r="E380">
        <v>0</v>
      </c>
      <c r="F380">
        <v>0</v>
      </c>
    </row>
    <row r="381" spans="1:6" x14ac:dyDescent="0.25">
      <c r="A381" t="s">
        <v>1066</v>
      </c>
      <c r="B381" t="s">
        <v>1067</v>
      </c>
      <c r="C381" s="76">
        <v>3831901.4</v>
      </c>
      <c r="D381" s="76">
        <v>28191.42</v>
      </c>
      <c r="E381" s="76">
        <v>0</v>
      </c>
      <c r="F381" s="76">
        <v>3860092.82</v>
      </c>
    </row>
    <row r="382" spans="1:6" x14ac:dyDescent="0.25">
      <c r="A382" t="s">
        <v>1068</v>
      </c>
      <c r="B382" t="s">
        <v>6025</v>
      </c>
      <c r="C382" s="76">
        <v>505.63</v>
      </c>
      <c r="D382">
        <v>4.37</v>
      </c>
      <c r="E382" s="76">
        <v>510</v>
      </c>
      <c r="F382">
        <v>0</v>
      </c>
    </row>
    <row r="383" spans="1:6" x14ac:dyDescent="0.25">
      <c r="A383" t="s">
        <v>1072</v>
      </c>
      <c r="B383" t="s">
        <v>1073</v>
      </c>
      <c r="C383" s="76">
        <v>0</v>
      </c>
      <c r="D383" s="76">
        <v>0</v>
      </c>
      <c r="E383" s="76">
        <v>0</v>
      </c>
      <c r="F383" s="76">
        <v>0</v>
      </c>
    </row>
    <row r="384" spans="1:6" x14ac:dyDescent="0.25">
      <c r="A384" t="s">
        <v>1074</v>
      </c>
      <c r="B384" t="s">
        <v>1075</v>
      </c>
      <c r="C384" s="76">
        <v>1037.5899999999999</v>
      </c>
      <c r="D384" s="76">
        <v>7.63</v>
      </c>
      <c r="E384" s="76">
        <v>0</v>
      </c>
      <c r="F384">
        <v>1045.22</v>
      </c>
    </row>
    <row r="385" spans="1:6" x14ac:dyDescent="0.25">
      <c r="A385" t="s">
        <v>1076</v>
      </c>
      <c r="B385" t="s">
        <v>1077</v>
      </c>
      <c r="C385" s="76">
        <v>29.29</v>
      </c>
      <c r="D385" s="76">
        <v>0.18</v>
      </c>
      <c r="E385" s="76">
        <v>0</v>
      </c>
      <c r="F385" s="76">
        <v>29.47</v>
      </c>
    </row>
    <row r="386" spans="1:6" x14ac:dyDescent="0.25">
      <c r="A386" t="s">
        <v>1080</v>
      </c>
      <c r="B386" t="s">
        <v>1081</v>
      </c>
      <c r="C386" s="76">
        <v>2809234.49</v>
      </c>
      <c r="D386" s="76">
        <v>15374.33</v>
      </c>
      <c r="E386">
        <v>1820128.11</v>
      </c>
      <c r="F386" s="76">
        <v>1004480.71</v>
      </c>
    </row>
    <row r="387" spans="1:6" x14ac:dyDescent="0.25">
      <c r="A387" t="s">
        <v>1082</v>
      </c>
      <c r="B387" t="s">
        <v>1083</v>
      </c>
      <c r="C387" s="76">
        <v>425574.36</v>
      </c>
      <c r="D387" s="76">
        <v>10.83</v>
      </c>
      <c r="E387">
        <v>425585.19</v>
      </c>
      <c r="F387" s="76">
        <v>0</v>
      </c>
    </row>
    <row r="388" spans="1:6" x14ac:dyDescent="0.25">
      <c r="A388" t="s">
        <v>1084</v>
      </c>
      <c r="B388" t="s">
        <v>1085</v>
      </c>
      <c r="C388">
        <v>39587113.740000002</v>
      </c>
      <c r="D388" s="76">
        <v>7935648.1399999997</v>
      </c>
      <c r="E388" s="76">
        <v>26670200.390000001</v>
      </c>
      <c r="F388" s="76">
        <v>20852561.489999998</v>
      </c>
    </row>
    <row r="389" spans="1:6" x14ac:dyDescent="0.25">
      <c r="A389" t="s">
        <v>1086</v>
      </c>
      <c r="B389" t="s">
        <v>1087</v>
      </c>
      <c r="C389">
        <v>42684.2</v>
      </c>
      <c r="D389">
        <v>1290.73</v>
      </c>
      <c r="E389">
        <v>43974.93</v>
      </c>
      <c r="F389">
        <v>0</v>
      </c>
    </row>
    <row r="390" spans="1:6" x14ac:dyDescent="0.25">
      <c r="A390" t="s">
        <v>1088</v>
      </c>
      <c r="B390" t="s">
        <v>1089</v>
      </c>
      <c r="C390">
        <v>9321507.0299999993</v>
      </c>
      <c r="D390" s="76">
        <v>10009920.27</v>
      </c>
      <c r="E390">
        <v>12206163.01</v>
      </c>
      <c r="F390" s="76">
        <v>7125264.29</v>
      </c>
    </row>
    <row r="391" spans="1:6" x14ac:dyDescent="0.25">
      <c r="A391" t="s">
        <v>1090</v>
      </c>
      <c r="B391" t="s">
        <v>1091</v>
      </c>
      <c r="C391">
        <v>1989697.05</v>
      </c>
      <c r="D391" s="76">
        <v>14638.25</v>
      </c>
      <c r="E391">
        <v>0</v>
      </c>
      <c r="F391" s="76">
        <v>2004335.3</v>
      </c>
    </row>
    <row r="392" spans="1:6" x14ac:dyDescent="0.25">
      <c r="A392" t="s">
        <v>1092</v>
      </c>
      <c r="B392" t="s">
        <v>1093</v>
      </c>
      <c r="C392">
        <v>10057140.199999999</v>
      </c>
      <c r="D392">
        <v>63443.85</v>
      </c>
      <c r="E392">
        <v>0</v>
      </c>
      <c r="F392">
        <v>10120584.050000001</v>
      </c>
    </row>
    <row r="393" spans="1:6" x14ac:dyDescent="0.25">
      <c r="A393" t="s">
        <v>6026</v>
      </c>
      <c r="B393" t="s">
        <v>6027</v>
      </c>
      <c r="C393">
        <v>0</v>
      </c>
      <c r="D393">
        <v>53088171.939999998</v>
      </c>
      <c r="E393">
        <v>5808476.6100000003</v>
      </c>
      <c r="F393">
        <v>47279695.329999998</v>
      </c>
    </row>
    <row r="394" spans="1:6" x14ac:dyDescent="0.25">
      <c r="A394" t="s">
        <v>6028</v>
      </c>
      <c r="B394" t="s">
        <v>6029</v>
      </c>
      <c r="C394">
        <v>0</v>
      </c>
      <c r="D394">
        <v>9007066.0299999993</v>
      </c>
      <c r="E394">
        <v>0</v>
      </c>
      <c r="F394">
        <v>9007066.0299999993</v>
      </c>
    </row>
    <row r="395" spans="1:6" x14ac:dyDescent="0.25">
      <c r="A395" t="s">
        <v>6030</v>
      </c>
      <c r="B395" t="s">
        <v>6031</v>
      </c>
      <c r="C395">
        <v>0</v>
      </c>
      <c r="D395">
        <v>76316821.099999994</v>
      </c>
      <c r="E395">
        <v>1371417.54</v>
      </c>
      <c r="F395">
        <v>74945403.560000002</v>
      </c>
    </row>
    <row r="396" spans="1:6" x14ac:dyDescent="0.25">
      <c r="A396" t="s">
        <v>6032</v>
      </c>
      <c r="B396" t="s">
        <v>6033</v>
      </c>
      <c r="C396">
        <v>0</v>
      </c>
      <c r="D396">
        <v>190173313.99000001</v>
      </c>
      <c r="E396">
        <v>12225998.800000001</v>
      </c>
      <c r="F396">
        <v>177947315.19</v>
      </c>
    </row>
    <row r="397" spans="1:6" x14ac:dyDescent="0.25">
      <c r="A397" t="s">
        <v>6034</v>
      </c>
      <c r="B397" t="s">
        <v>6035</v>
      </c>
      <c r="C397">
        <v>0</v>
      </c>
      <c r="D397">
        <v>1122940.08</v>
      </c>
      <c r="E397">
        <v>172980.66</v>
      </c>
      <c r="F397">
        <v>949959.42</v>
      </c>
    </row>
    <row r="398" spans="1:6" x14ac:dyDescent="0.25">
      <c r="A398" t="s">
        <v>6073</v>
      </c>
      <c r="B398" t="s">
        <v>6074</v>
      </c>
      <c r="C398">
        <v>0</v>
      </c>
      <c r="D398">
        <v>0</v>
      </c>
      <c r="E398">
        <v>0</v>
      </c>
      <c r="F398">
        <v>0</v>
      </c>
    </row>
    <row r="399" spans="1:6" x14ac:dyDescent="0.25">
      <c r="A399" t="s">
        <v>1094</v>
      </c>
      <c r="B399" t="s">
        <v>601</v>
      </c>
      <c r="C399">
        <v>0</v>
      </c>
      <c r="D399">
        <v>0</v>
      </c>
      <c r="E399">
        <v>0</v>
      </c>
      <c r="F399">
        <v>0</v>
      </c>
    </row>
    <row r="400" spans="1:6" x14ac:dyDescent="0.25">
      <c r="A400" t="s">
        <v>1095</v>
      </c>
      <c r="B400" t="s">
        <v>778</v>
      </c>
      <c r="C400">
        <v>0</v>
      </c>
      <c r="D400">
        <v>0</v>
      </c>
      <c r="E400">
        <v>0</v>
      </c>
      <c r="F400">
        <v>0</v>
      </c>
    </row>
    <row r="401" spans="1:6" x14ac:dyDescent="0.25">
      <c r="A401" t="s">
        <v>1096</v>
      </c>
      <c r="B401" t="s">
        <v>782</v>
      </c>
      <c r="C401">
        <v>0</v>
      </c>
      <c r="D401">
        <v>0</v>
      </c>
      <c r="E401">
        <v>0</v>
      </c>
      <c r="F401">
        <v>0</v>
      </c>
    </row>
    <row r="402" spans="1:6" x14ac:dyDescent="0.25">
      <c r="A402" t="s">
        <v>1098</v>
      </c>
      <c r="B402" t="s">
        <v>786</v>
      </c>
      <c r="C402" s="76">
        <v>0</v>
      </c>
      <c r="D402">
        <v>0</v>
      </c>
      <c r="E402">
        <v>0</v>
      </c>
      <c r="F402" s="76">
        <v>0</v>
      </c>
    </row>
    <row r="403" spans="1:6" x14ac:dyDescent="0.25">
      <c r="A403" t="s">
        <v>1099</v>
      </c>
      <c r="B403" t="s">
        <v>788</v>
      </c>
      <c r="C403" s="76">
        <v>0</v>
      </c>
      <c r="D403">
        <v>0</v>
      </c>
      <c r="E403">
        <v>0</v>
      </c>
      <c r="F403" s="76">
        <v>0</v>
      </c>
    </row>
    <row r="404" spans="1:6" x14ac:dyDescent="0.25">
      <c r="A404" t="s">
        <v>1100</v>
      </c>
      <c r="B404" t="s">
        <v>1101</v>
      </c>
      <c r="C404">
        <v>0</v>
      </c>
      <c r="D404">
        <v>0</v>
      </c>
      <c r="E404">
        <v>0</v>
      </c>
      <c r="F404">
        <v>0</v>
      </c>
    </row>
    <row r="405" spans="1:6" x14ac:dyDescent="0.25">
      <c r="A405" t="s">
        <v>1102</v>
      </c>
      <c r="B405" t="s">
        <v>1103</v>
      </c>
      <c r="C405" s="76">
        <v>0</v>
      </c>
      <c r="D405" s="76">
        <v>0</v>
      </c>
      <c r="E405" s="76">
        <v>0</v>
      </c>
      <c r="F405">
        <v>0</v>
      </c>
    </row>
    <row r="406" spans="1:6" x14ac:dyDescent="0.25">
      <c r="A406" t="s">
        <v>1108</v>
      </c>
      <c r="B406" t="s">
        <v>1109</v>
      </c>
      <c r="C406">
        <v>0</v>
      </c>
      <c r="D406">
        <v>0</v>
      </c>
      <c r="E406">
        <v>0</v>
      </c>
      <c r="F406">
        <v>0</v>
      </c>
    </row>
    <row r="407" spans="1:6" x14ac:dyDescent="0.25">
      <c r="A407" t="s">
        <v>1110</v>
      </c>
      <c r="B407" t="s">
        <v>1111</v>
      </c>
      <c r="C407">
        <v>0</v>
      </c>
      <c r="D407">
        <v>0</v>
      </c>
      <c r="E407">
        <v>0</v>
      </c>
      <c r="F407">
        <v>0</v>
      </c>
    </row>
    <row r="408" spans="1:6" x14ac:dyDescent="0.25">
      <c r="A408" t="s">
        <v>1112</v>
      </c>
      <c r="B408" t="s">
        <v>609</v>
      </c>
      <c r="C408" s="76">
        <v>37251.03</v>
      </c>
      <c r="D408" s="76">
        <v>0.77</v>
      </c>
      <c r="E408" s="76">
        <v>37251.800000000003</v>
      </c>
      <c r="F408">
        <v>0</v>
      </c>
    </row>
    <row r="409" spans="1:6" x14ac:dyDescent="0.25">
      <c r="A409" t="s">
        <v>1113</v>
      </c>
      <c r="B409" t="s">
        <v>799</v>
      </c>
      <c r="C409">
        <v>37251.03</v>
      </c>
      <c r="D409">
        <v>0.77</v>
      </c>
      <c r="E409">
        <v>37251.800000000003</v>
      </c>
      <c r="F409">
        <v>0</v>
      </c>
    </row>
    <row r="410" spans="1:6" x14ac:dyDescent="0.25">
      <c r="A410" t="s">
        <v>1114</v>
      </c>
      <c r="B410" t="s">
        <v>802</v>
      </c>
      <c r="C410">
        <v>0</v>
      </c>
      <c r="D410">
        <v>0</v>
      </c>
      <c r="E410">
        <v>0</v>
      </c>
      <c r="F410">
        <v>0</v>
      </c>
    </row>
    <row r="411" spans="1:6" x14ac:dyDescent="0.25">
      <c r="A411" t="s">
        <v>1121</v>
      </c>
      <c r="B411" t="s">
        <v>613</v>
      </c>
      <c r="C411">
        <v>312899.12</v>
      </c>
      <c r="D411">
        <v>1138605.6499999999</v>
      </c>
      <c r="E411">
        <v>1032844.39</v>
      </c>
      <c r="F411">
        <v>418660.38</v>
      </c>
    </row>
    <row r="412" spans="1:6" x14ac:dyDescent="0.25">
      <c r="A412" t="s">
        <v>1122</v>
      </c>
      <c r="B412" t="s">
        <v>813</v>
      </c>
      <c r="C412">
        <v>0</v>
      </c>
      <c r="D412">
        <v>156.96</v>
      </c>
      <c r="E412">
        <v>156.96</v>
      </c>
      <c r="F412">
        <v>0</v>
      </c>
    </row>
    <row r="413" spans="1:6" x14ac:dyDescent="0.25">
      <c r="A413" t="s">
        <v>1127</v>
      </c>
      <c r="B413" t="s">
        <v>1128</v>
      </c>
      <c r="C413">
        <v>0</v>
      </c>
      <c r="D413">
        <v>403835.43</v>
      </c>
      <c r="E413">
        <v>403835.43</v>
      </c>
      <c r="F413">
        <v>0</v>
      </c>
    </row>
    <row r="414" spans="1:6" x14ac:dyDescent="0.25">
      <c r="A414" t="s">
        <v>1129</v>
      </c>
      <c r="B414" t="s">
        <v>1130</v>
      </c>
      <c r="C414">
        <v>312899.12</v>
      </c>
      <c r="D414">
        <v>734613.26</v>
      </c>
      <c r="E414">
        <v>628852</v>
      </c>
      <c r="F414">
        <v>418660.38</v>
      </c>
    </row>
    <row r="415" spans="1:6" x14ac:dyDescent="0.25">
      <c r="A415" t="s">
        <v>1131</v>
      </c>
      <c r="B415" t="s">
        <v>1132</v>
      </c>
      <c r="C415">
        <v>0</v>
      </c>
      <c r="D415">
        <v>0</v>
      </c>
      <c r="E415">
        <v>0</v>
      </c>
      <c r="F415">
        <v>0</v>
      </c>
    </row>
    <row r="416" spans="1:6" x14ac:dyDescent="0.25">
      <c r="A416" t="s">
        <v>1133</v>
      </c>
      <c r="B416" t="s">
        <v>1134</v>
      </c>
      <c r="C416">
        <v>0</v>
      </c>
      <c r="D416">
        <v>0</v>
      </c>
      <c r="E416">
        <v>0</v>
      </c>
      <c r="F416">
        <v>0</v>
      </c>
    </row>
    <row r="417" spans="1:6" x14ac:dyDescent="0.25">
      <c r="A417" t="s">
        <v>1135</v>
      </c>
      <c r="B417" t="s">
        <v>1136</v>
      </c>
      <c r="C417" s="76">
        <v>0</v>
      </c>
      <c r="D417" s="76">
        <v>0</v>
      </c>
      <c r="E417" s="76">
        <v>0</v>
      </c>
      <c r="F417" s="76">
        <v>0</v>
      </c>
    </row>
    <row r="418" spans="1:6" x14ac:dyDescent="0.25">
      <c r="A418" t="s">
        <v>1137</v>
      </c>
      <c r="B418" t="s">
        <v>1138</v>
      </c>
      <c r="C418">
        <v>0</v>
      </c>
      <c r="D418">
        <v>0</v>
      </c>
      <c r="E418">
        <v>0</v>
      </c>
      <c r="F418">
        <v>0</v>
      </c>
    </row>
    <row r="419" spans="1:6" x14ac:dyDescent="0.25">
      <c r="A419" t="s">
        <v>1139</v>
      </c>
      <c r="B419" t="s">
        <v>1138</v>
      </c>
      <c r="C419">
        <v>0</v>
      </c>
      <c r="D419">
        <v>0</v>
      </c>
      <c r="E419">
        <v>0</v>
      </c>
      <c r="F419">
        <v>0</v>
      </c>
    </row>
    <row r="420" spans="1:6" x14ac:dyDescent="0.25">
      <c r="A420" t="s">
        <v>1140</v>
      </c>
      <c r="B420" t="s">
        <v>1141</v>
      </c>
      <c r="C420">
        <v>0</v>
      </c>
      <c r="D420">
        <v>0</v>
      </c>
      <c r="E420">
        <v>0</v>
      </c>
      <c r="F420">
        <v>0</v>
      </c>
    </row>
    <row r="421" spans="1:6" x14ac:dyDescent="0.25">
      <c r="A421" t="s">
        <v>1142</v>
      </c>
      <c r="B421" t="s">
        <v>1141</v>
      </c>
      <c r="C421">
        <v>0</v>
      </c>
      <c r="D421" s="76">
        <v>0</v>
      </c>
      <c r="E421" s="76">
        <v>0</v>
      </c>
      <c r="F421">
        <v>0</v>
      </c>
    </row>
    <row r="422" spans="1:6" x14ac:dyDescent="0.25">
      <c r="A422" t="s">
        <v>1143</v>
      </c>
      <c r="B422" t="s">
        <v>1141</v>
      </c>
      <c r="C422">
        <v>0</v>
      </c>
      <c r="D422">
        <v>0</v>
      </c>
      <c r="E422">
        <v>0</v>
      </c>
      <c r="F422">
        <v>0</v>
      </c>
    </row>
    <row r="423" spans="1:6" x14ac:dyDescent="0.25">
      <c r="A423" t="s">
        <v>1144</v>
      </c>
      <c r="B423" t="s">
        <v>1145</v>
      </c>
      <c r="C423">
        <v>10527286.539999999</v>
      </c>
      <c r="D423">
        <v>5612699334.3199997</v>
      </c>
      <c r="E423">
        <v>5614975762.1099997</v>
      </c>
      <c r="F423">
        <v>8250858.75</v>
      </c>
    </row>
    <row r="424" spans="1:6" x14ac:dyDescent="0.25">
      <c r="A424" t="s">
        <v>1146</v>
      </c>
      <c r="B424" t="s">
        <v>1147</v>
      </c>
      <c r="C424">
        <v>0</v>
      </c>
      <c r="D424" s="76">
        <v>0</v>
      </c>
      <c r="E424" s="76">
        <v>0</v>
      </c>
      <c r="F424">
        <v>0</v>
      </c>
    </row>
    <row r="425" spans="1:6" x14ac:dyDescent="0.25">
      <c r="A425" t="s">
        <v>1148</v>
      </c>
      <c r="B425" t="s">
        <v>1147</v>
      </c>
      <c r="C425">
        <v>0</v>
      </c>
      <c r="D425" s="76">
        <v>0</v>
      </c>
      <c r="E425" s="76">
        <v>0</v>
      </c>
      <c r="F425">
        <v>0</v>
      </c>
    </row>
    <row r="426" spans="1:6" x14ac:dyDescent="0.25">
      <c r="A426" t="s">
        <v>1149</v>
      </c>
      <c r="B426" t="s">
        <v>1150</v>
      </c>
      <c r="C426">
        <v>0</v>
      </c>
      <c r="D426">
        <v>0</v>
      </c>
      <c r="E426">
        <v>0</v>
      </c>
      <c r="F426">
        <v>0</v>
      </c>
    </row>
    <row r="427" spans="1:6" x14ac:dyDescent="0.25">
      <c r="A427" t="s">
        <v>1151</v>
      </c>
      <c r="B427" t="s">
        <v>1152</v>
      </c>
      <c r="C427">
        <v>0</v>
      </c>
      <c r="D427">
        <v>2330497133.96</v>
      </c>
      <c r="E427">
        <v>2330497133.96</v>
      </c>
      <c r="F427">
        <v>0</v>
      </c>
    </row>
    <row r="428" spans="1:6" x14ac:dyDescent="0.25">
      <c r="A428" t="s">
        <v>1153</v>
      </c>
      <c r="B428" t="s">
        <v>1154</v>
      </c>
      <c r="C428">
        <v>0</v>
      </c>
      <c r="D428" s="76">
        <v>0</v>
      </c>
      <c r="E428" s="76">
        <v>0</v>
      </c>
      <c r="F428">
        <v>0</v>
      </c>
    </row>
    <row r="429" spans="1:6" x14ac:dyDescent="0.25">
      <c r="A429" t="s">
        <v>1155</v>
      </c>
      <c r="B429" t="s">
        <v>1154</v>
      </c>
      <c r="C429">
        <v>0</v>
      </c>
      <c r="D429" s="76">
        <v>0</v>
      </c>
      <c r="E429" s="76">
        <v>0</v>
      </c>
      <c r="F429">
        <v>0</v>
      </c>
    </row>
    <row r="430" spans="1:6" x14ac:dyDescent="0.25">
      <c r="A430" t="s">
        <v>1156</v>
      </c>
      <c r="B430" t="s">
        <v>1157</v>
      </c>
      <c r="C430">
        <v>0</v>
      </c>
      <c r="D430" s="76">
        <v>445386989.33999997</v>
      </c>
      <c r="E430" s="76">
        <v>445386989.33999997</v>
      </c>
      <c r="F430">
        <v>0</v>
      </c>
    </row>
    <row r="431" spans="1:6" x14ac:dyDescent="0.25">
      <c r="A431" t="s">
        <v>1158</v>
      </c>
      <c r="B431" t="s">
        <v>1159</v>
      </c>
      <c r="C431">
        <v>0</v>
      </c>
      <c r="D431">
        <v>445386989.33999997</v>
      </c>
      <c r="E431">
        <v>445386989.33999997</v>
      </c>
      <c r="F431">
        <v>0</v>
      </c>
    </row>
    <row r="432" spans="1:6" x14ac:dyDescent="0.25">
      <c r="A432" t="s">
        <v>1160</v>
      </c>
      <c r="B432" t="s">
        <v>1161</v>
      </c>
      <c r="C432">
        <v>0</v>
      </c>
      <c r="D432" s="76">
        <v>0</v>
      </c>
      <c r="E432" s="76">
        <v>0</v>
      </c>
      <c r="F432">
        <v>0</v>
      </c>
    </row>
    <row r="433" spans="1:6" x14ac:dyDescent="0.25">
      <c r="A433" t="s">
        <v>1162</v>
      </c>
      <c r="B433" t="s">
        <v>1161</v>
      </c>
      <c r="C433" s="76">
        <v>0</v>
      </c>
      <c r="D433" s="76">
        <v>0</v>
      </c>
      <c r="E433" s="76">
        <v>0</v>
      </c>
      <c r="F433" s="76">
        <v>0</v>
      </c>
    </row>
    <row r="434" spans="1:6" x14ac:dyDescent="0.25">
      <c r="A434" t="s">
        <v>1163</v>
      </c>
      <c r="B434" t="s">
        <v>1164</v>
      </c>
      <c r="C434" s="76">
        <v>0</v>
      </c>
      <c r="D434">
        <v>1552090398.77</v>
      </c>
      <c r="E434">
        <v>1552090398.77</v>
      </c>
      <c r="F434" s="76">
        <v>0</v>
      </c>
    </row>
    <row r="435" spans="1:6" x14ac:dyDescent="0.25">
      <c r="A435" t="s">
        <v>1165</v>
      </c>
      <c r="B435" t="s">
        <v>1164</v>
      </c>
      <c r="C435" s="76">
        <v>0</v>
      </c>
      <c r="D435">
        <v>1552090398.77</v>
      </c>
      <c r="E435">
        <v>1552090398.77</v>
      </c>
      <c r="F435" s="76">
        <v>0</v>
      </c>
    </row>
    <row r="436" spans="1:6" x14ac:dyDescent="0.25">
      <c r="A436" t="s">
        <v>1166</v>
      </c>
      <c r="B436" t="s">
        <v>1167</v>
      </c>
      <c r="C436">
        <v>0</v>
      </c>
      <c r="D436">
        <v>333019745.85000002</v>
      </c>
      <c r="E436">
        <v>333019745.85000002</v>
      </c>
      <c r="F436">
        <v>0</v>
      </c>
    </row>
    <row r="437" spans="1:6" x14ac:dyDescent="0.25">
      <c r="A437" t="s">
        <v>1168</v>
      </c>
      <c r="B437" t="s">
        <v>1169</v>
      </c>
      <c r="C437" s="76">
        <v>0</v>
      </c>
      <c r="D437" s="76">
        <v>0</v>
      </c>
      <c r="E437" s="76">
        <v>0</v>
      </c>
      <c r="F437" s="76">
        <v>0</v>
      </c>
    </row>
    <row r="438" spans="1:6" x14ac:dyDescent="0.25">
      <c r="A438" t="s">
        <v>1170</v>
      </c>
      <c r="B438" t="s">
        <v>1171</v>
      </c>
      <c r="C438" s="76">
        <v>0</v>
      </c>
      <c r="D438">
        <v>333019745.85000002</v>
      </c>
      <c r="E438" s="76">
        <v>333019745.85000002</v>
      </c>
      <c r="F438">
        <v>0</v>
      </c>
    </row>
    <row r="439" spans="1:6" x14ac:dyDescent="0.25">
      <c r="A439" t="s">
        <v>1172</v>
      </c>
      <c r="B439" t="s">
        <v>1173</v>
      </c>
      <c r="C439" s="76">
        <v>8498142.0399999991</v>
      </c>
      <c r="D439">
        <v>101416679.48</v>
      </c>
      <c r="E439" s="76">
        <v>103753179.06</v>
      </c>
      <c r="F439">
        <v>6161642.46</v>
      </c>
    </row>
    <row r="440" spans="1:6" x14ac:dyDescent="0.25">
      <c r="A440" t="s">
        <v>1174</v>
      </c>
      <c r="B440" t="s">
        <v>1175</v>
      </c>
      <c r="C440" s="76">
        <v>592849.43000000005</v>
      </c>
      <c r="D440">
        <v>0</v>
      </c>
      <c r="E440" s="76">
        <v>0</v>
      </c>
      <c r="F440">
        <v>592849.43000000005</v>
      </c>
    </row>
    <row r="441" spans="1:6" x14ac:dyDescent="0.25">
      <c r="A441" t="s">
        <v>1176</v>
      </c>
      <c r="B441" t="s">
        <v>1177</v>
      </c>
      <c r="C441" s="76">
        <v>592849.43000000005</v>
      </c>
      <c r="D441">
        <v>0</v>
      </c>
      <c r="E441" s="76">
        <v>0</v>
      </c>
      <c r="F441">
        <v>592849.43000000005</v>
      </c>
    </row>
    <row r="442" spans="1:6" x14ac:dyDescent="0.25">
      <c r="A442" t="s">
        <v>1178</v>
      </c>
      <c r="B442" t="s">
        <v>1179</v>
      </c>
      <c r="C442" s="76">
        <v>0</v>
      </c>
      <c r="D442">
        <v>0</v>
      </c>
      <c r="E442" s="76">
        <v>0</v>
      </c>
      <c r="F442">
        <v>0</v>
      </c>
    </row>
    <row r="443" spans="1:6" x14ac:dyDescent="0.25">
      <c r="A443" t="s">
        <v>1180</v>
      </c>
      <c r="B443" t="s">
        <v>1181</v>
      </c>
      <c r="C443" s="76">
        <v>1687713.09</v>
      </c>
      <c r="D443">
        <v>9388602.2899999991</v>
      </c>
      <c r="E443" s="76">
        <v>8322724.5300000003</v>
      </c>
      <c r="F443">
        <v>2753590.85</v>
      </c>
    </row>
    <row r="444" spans="1:6" x14ac:dyDescent="0.25">
      <c r="A444" t="s">
        <v>1182</v>
      </c>
      <c r="B444" t="s">
        <v>1183</v>
      </c>
      <c r="C444" s="76">
        <v>21800.01</v>
      </c>
      <c r="D444">
        <v>0</v>
      </c>
      <c r="E444" s="76">
        <v>21800.01</v>
      </c>
      <c r="F444">
        <v>0</v>
      </c>
    </row>
    <row r="445" spans="1:6" x14ac:dyDescent="0.25">
      <c r="A445" t="s">
        <v>1184</v>
      </c>
      <c r="B445" t="s">
        <v>267</v>
      </c>
      <c r="C445" s="76">
        <v>84007.6</v>
      </c>
      <c r="D445">
        <v>0</v>
      </c>
      <c r="E445" s="76">
        <v>84007.6</v>
      </c>
      <c r="F445">
        <v>0</v>
      </c>
    </row>
    <row r="446" spans="1:6" x14ac:dyDescent="0.25">
      <c r="A446" t="s">
        <v>1185</v>
      </c>
      <c r="B446" t="s">
        <v>1186</v>
      </c>
      <c r="C446">
        <v>122825.1</v>
      </c>
      <c r="D446">
        <v>0</v>
      </c>
      <c r="E446">
        <v>122825.1</v>
      </c>
      <c r="F446">
        <v>0</v>
      </c>
    </row>
    <row r="447" spans="1:6" x14ac:dyDescent="0.25">
      <c r="A447" t="s">
        <v>1187</v>
      </c>
      <c r="B447" t="s">
        <v>1188</v>
      </c>
      <c r="C447" s="76">
        <v>34584.26</v>
      </c>
      <c r="D447">
        <v>0</v>
      </c>
      <c r="E447" s="76">
        <v>34584.26</v>
      </c>
      <c r="F447">
        <v>0</v>
      </c>
    </row>
    <row r="448" spans="1:6" x14ac:dyDescent="0.25">
      <c r="A448" t="s">
        <v>1189</v>
      </c>
      <c r="B448" t="s">
        <v>1190</v>
      </c>
      <c r="C448" s="76">
        <v>27800.52</v>
      </c>
      <c r="D448">
        <v>0</v>
      </c>
      <c r="E448" s="76">
        <v>27800.52</v>
      </c>
      <c r="F448">
        <v>0</v>
      </c>
    </row>
    <row r="449" spans="1:6" x14ac:dyDescent="0.25">
      <c r="A449" t="s">
        <v>1191</v>
      </c>
      <c r="B449" t="s">
        <v>1192</v>
      </c>
      <c r="C449">
        <v>50000</v>
      </c>
      <c r="D449" s="76">
        <v>0</v>
      </c>
      <c r="E449" s="76">
        <v>50000</v>
      </c>
      <c r="F449">
        <v>0</v>
      </c>
    </row>
    <row r="450" spans="1:6" x14ac:dyDescent="0.25">
      <c r="A450" t="s">
        <v>1193</v>
      </c>
      <c r="B450" t="s">
        <v>1194</v>
      </c>
      <c r="C450" s="76">
        <v>49939.24</v>
      </c>
      <c r="D450">
        <v>0</v>
      </c>
      <c r="E450" s="76">
        <v>49939.24</v>
      </c>
      <c r="F450">
        <v>0</v>
      </c>
    </row>
    <row r="451" spans="1:6" x14ac:dyDescent="0.25">
      <c r="A451" t="s">
        <v>1195</v>
      </c>
      <c r="B451" t="s">
        <v>1196</v>
      </c>
      <c r="C451" s="76">
        <v>3142.88</v>
      </c>
      <c r="D451" s="76">
        <v>0</v>
      </c>
      <c r="E451" s="76">
        <v>3142.88</v>
      </c>
      <c r="F451" s="76">
        <v>0</v>
      </c>
    </row>
    <row r="452" spans="1:6" x14ac:dyDescent="0.25">
      <c r="A452" t="s">
        <v>1197</v>
      </c>
      <c r="B452" t="s">
        <v>1198</v>
      </c>
      <c r="C452" s="76">
        <v>292.7</v>
      </c>
      <c r="D452" s="76">
        <v>0</v>
      </c>
      <c r="E452" s="76">
        <v>292.7</v>
      </c>
      <c r="F452" s="76">
        <v>0</v>
      </c>
    </row>
    <row r="453" spans="1:6" x14ac:dyDescent="0.25">
      <c r="A453" t="s">
        <v>1199</v>
      </c>
      <c r="B453" t="s">
        <v>425</v>
      </c>
      <c r="C453" s="76">
        <v>7453.75</v>
      </c>
      <c r="D453">
        <v>0</v>
      </c>
      <c r="E453" s="76">
        <v>7453.75</v>
      </c>
      <c r="F453" s="76">
        <v>0</v>
      </c>
    </row>
    <row r="454" spans="1:6" x14ac:dyDescent="0.25">
      <c r="A454" t="s">
        <v>1200</v>
      </c>
      <c r="B454" t="s">
        <v>1201</v>
      </c>
      <c r="C454" s="76">
        <v>40040</v>
      </c>
      <c r="D454">
        <v>0</v>
      </c>
      <c r="E454">
        <v>40040</v>
      </c>
      <c r="F454" s="76">
        <v>0</v>
      </c>
    </row>
    <row r="455" spans="1:6" x14ac:dyDescent="0.25">
      <c r="A455" t="s">
        <v>1204</v>
      </c>
      <c r="B455" t="s">
        <v>1205</v>
      </c>
      <c r="C455" s="76">
        <v>0</v>
      </c>
      <c r="D455" s="76">
        <v>673556.16</v>
      </c>
      <c r="E455">
        <v>680165.2</v>
      </c>
      <c r="F455" s="76">
        <v>-6609.04</v>
      </c>
    </row>
    <row r="456" spans="1:6" x14ac:dyDescent="0.25">
      <c r="A456" t="s">
        <v>1208</v>
      </c>
      <c r="B456" t="s">
        <v>1209</v>
      </c>
      <c r="C456" s="76">
        <v>4000</v>
      </c>
      <c r="D456" s="76">
        <v>0</v>
      </c>
      <c r="E456" s="76">
        <v>4000</v>
      </c>
      <c r="F456" s="76">
        <v>0</v>
      </c>
    </row>
    <row r="457" spans="1:6" x14ac:dyDescent="0.25">
      <c r="A457" t="s">
        <v>1214</v>
      </c>
      <c r="B457" t="s">
        <v>1181</v>
      </c>
      <c r="C457" s="76">
        <v>1241827.03</v>
      </c>
      <c r="D457" s="76">
        <v>8715046.1300000008</v>
      </c>
      <c r="E457" s="76">
        <v>7196673.2699999996</v>
      </c>
      <c r="F457" s="76">
        <v>2760199.89</v>
      </c>
    </row>
    <row r="458" spans="1:6" x14ac:dyDescent="0.25">
      <c r="A458" t="s">
        <v>1215</v>
      </c>
      <c r="B458" t="s">
        <v>1216</v>
      </c>
      <c r="C458">
        <v>222345.04</v>
      </c>
      <c r="D458">
        <v>14449.01</v>
      </c>
      <c r="E458">
        <v>22739.360000000001</v>
      </c>
      <c r="F458">
        <v>214054.69</v>
      </c>
    </row>
    <row r="459" spans="1:6" x14ac:dyDescent="0.25">
      <c r="A459" t="s">
        <v>1217</v>
      </c>
      <c r="B459" t="s">
        <v>1218</v>
      </c>
      <c r="C459">
        <v>41272.720000000001</v>
      </c>
      <c r="D459">
        <v>0</v>
      </c>
      <c r="E459">
        <v>22739.360000000001</v>
      </c>
      <c r="F459">
        <v>18533.36</v>
      </c>
    </row>
    <row r="460" spans="1:6" x14ac:dyDescent="0.25">
      <c r="A460" t="s">
        <v>1219</v>
      </c>
      <c r="B460" t="s">
        <v>1220</v>
      </c>
      <c r="C460" s="76">
        <v>1473.33</v>
      </c>
      <c r="D460" s="76">
        <v>0</v>
      </c>
      <c r="E460" s="76">
        <v>0</v>
      </c>
      <c r="F460" s="76">
        <v>1473.33</v>
      </c>
    </row>
    <row r="461" spans="1:6" x14ac:dyDescent="0.25">
      <c r="A461" t="s">
        <v>1221</v>
      </c>
      <c r="B461" t="s">
        <v>1216</v>
      </c>
      <c r="C461">
        <v>179598.99</v>
      </c>
      <c r="D461">
        <v>14449.01</v>
      </c>
      <c r="E461">
        <v>0</v>
      </c>
      <c r="F461">
        <v>194048</v>
      </c>
    </row>
    <row r="462" spans="1:6" x14ac:dyDescent="0.25">
      <c r="A462" t="s">
        <v>1222</v>
      </c>
      <c r="B462" t="s">
        <v>1223</v>
      </c>
      <c r="C462">
        <v>5987070.3399999999</v>
      </c>
      <c r="D462">
        <v>7310447.4100000001</v>
      </c>
      <c r="E462">
        <v>10696370.26</v>
      </c>
      <c r="F462">
        <v>2601147.4900000002</v>
      </c>
    </row>
    <row r="463" spans="1:6" x14ac:dyDescent="0.25">
      <c r="A463" t="s">
        <v>1226</v>
      </c>
      <c r="B463" t="s">
        <v>1227</v>
      </c>
      <c r="C463" s="76">
        <v>5987070.3399999999</v>
      </c>
      <c r="D463" s="76">
        <v>7310447.4100000001</v>
      </c>
      <c r="E463" s="76">
        <v>10696370.26</v>
      </c>
      <c r="F463" s="76">
        <v>2601147.4900000002</v>
      </c>
    </row>
    <row r="464" spans="1:6" x14ac:dyDescent="0.25">
      <c r="A464" t="s">
        <v>1228</v>
      </c>
      <c r="B464" t="s">
        <v>1229</v>
      </c>
      <c r="C464">
        <v>0</v>
      </c>
      <c r="D464">
        <v>0</v>
      </c>
      <c r="E464">
        <v>0</v>
      </c>
      <c r="F464">
        <v>0</v>
      </c>
    </row>
    <row r="465" spans="1:6" x14ac:dyDescent="0.25">
      <c r="A465" t="s">
        <v>1230</v>
      </c>
      <c r="B465" t="s">
        <v>1229</v>
      </c>
      <c r="C465">
        <v>0</v>
      </c>
      <c r="D465" s="76">
        <v>0</v>
      </c>
      <c r="E465" s="76">
        <v>0</v>
      </c>
      <c r="F465">
        <v>0</v>
      </c>
    </row>
    <row r="466" spans="1:6" x14ac:dyDescent="0.25">
      <c r="A466" t="s">
        <v>1231</v>
      </c>
      <c r="B466" t="s">
        <v>1232</v>
      </c>
      <c r="C466">
        <v>8164.14</v>
      </c>
      <c r="D466" s="76">
        <v>84703180.769999996</v>
      </c>
      <c r="E466" s="76">
        <v>84711344.909999996</v>
      </c>
      <c r="F466">
        <v>0</v>
      </c>
    </row>
    <row r="467" spans="1:6" x14ac:dyDescent="0.25">
      <c r="A467" t="s">
        <v>1233</v>
      </c>
      <c r="B467" t="s">
        <v>1234</v>
      </c>
      <c r="C467">
        <v>0</v>
      </c>
      <c r="D467" s="76">
        <v>0</v>
      </c>
      <c r="E467" s="76">
        <v>0</v>
      </c>
      <c r="F467">
        <v>0</v>
      </c>
    </row>
    <row r="468" spans="1:6" x14ac:dyDescent="0.25">
      <c r="A468" t="s">
        <v>1235</v>
      </c>
      <c r="B468" t="s">
        <v>1236</v>
      </c>
      <c r="C468">
        <v>0</v>
      </c>
      <c r="D468">
        <v>0</v>
      </c>
      <c r="E468">
        <v>0</v>
      </c>
      <c r="F468">
        <v>0</v>
      </c>
    </row>
    <row r="469" spans="1:6" x14ac:dyDescent="0.25">
      <c r="A469" t="s">
        <v>1237</v>
      </c>
      <c r="B469" t="s">
        <v>1238</v>
      </c>
      <c r="C469">
        <v>8164.14</v>
      </c>
      <c r="D469">
        <v>84703180.769999996</v>
      </c>
      <c r="E469">
        <v>84711344.909999996</v>
      </c>
      <c r="F469">
        <v>0</v>
      </c>
    </row>
    <row r="470" spans="1:6" x14ac:dyDescent="0.25">
      <c r="A470" t="s">
        <v>1239</v>
      </c>
      <c r="B470" t="s">
        <v>1232</v>
      </c>
      <c r="C470">
        <v>0</v>
      </c>
      <c r="D470" s="76">
        <v>0</v>
      </c>
      <c r="E470" s="76">
        <v>0</v>
      </c>
      <c r="F470">
        <v>0</v>
      </c>
    </row>
    <row r="471" spans="1:6" x14ac:dyDescent="0.25">
      <c r="A471" t="s">
        <v>1240</v>
      </c>
      <c r="B471" t="s">
        <v>1241</v>
      </c>
      <c r="C471">
        <v>0</v>
      </c>
      <c r="D471" s="76">
        <v>3179845650.21</v>
      </c>
      <c r="E471" s="76">
        <v>3179845650.21</v>
      </c>
      <c r="F471">
        <v>0</v>
      </c>
    </row>
    <row r="472" spans="1:6" x14ac:dyDescent="0.25">
      <c r="A472" t="s">
        <v>1242</v>
      </c>
      <c r="B472" t="s">
        <v>1243</v>
      </c>
      <c r="C472">
        <v>0</v>
      </c>
      <c r="D472" s="76">
        <v>2669735120.6999998</v>
      </c>
      <c r="E472" s="76">
        <v>2669735120.6999998</v>
      </c>
      <c r="F472">
        <v>0</v>
      </c>
    </row>
    <row r="473" spans="1:6" x14ac:dyDescent="0.25">
      <c r="A473" t="s">
        <v>1244</v>
      </c>
      <c r="B473" t="s">
        <v>1243</v>
      </c>
      <c r="C473">
        <v>0</v>
      </c>
      <c r="D473" s="76">
        <v>2669735120.6999998</v>
      </c>
      <c r="E473" s="76">
        <v>2669735120.6999998</v>
      </c>
      <c r="F473">
        <v>0</v>
      </c>
    </row>
    <row r="474" spans="1:6" x14ac:dyDescent="0.25">
      <c r="A474" t="s">
        <v>1245</v>
      </c>
      <c r="B474" t="s">
        <v>1246</v>
      </c>
      <c r="C474">
        <v>0</v>
      </c>
      <c r="D474" s="76">
        <v>0</v>
      </c>
      <c r="E474" s="76">
        <v>0</v>
      </c>
      <c r="F474">
        <v>0</v>
      </c>
    </row>
    <row r="475" spans="1:6" x14ac:dyDescent="0.25">
      <c r="A475" t="s">
        <v>1247</v>
      </c>
      <c r="B475" t="s">
        <v>1246</v>
      </c>
      <c r="C475">
        <v>0</v>
      </c>
      <c r="D475" s="76">
        <v>0</v>
      </c>
      <c r="E475" s="76">
        <v>0</v>
      </c>
      <c r="F475">
        <v>0</v>
      </c>
    </row>
    <row r="476" spans="1:6" x14ac:dyDescent="0.25">
      <c r="A476" t="s">
        <v>1248</v>
      </c>
      <c r="B476" t="s">
        <v>1249</v>
      </c>
      <c r="C476">
        <v>0</v>
      </c>
      <c r="D476">
        <v>213659925.84999999</v>
      </c>
      <c r="E476">
        <v>213659925.84999999</v>
      </c>
      <c r="F476">
        <v>0</v>
      </c>
    </row>
    <row r="477" spans="1:6" x14ac:dyDescent="0.25">
      <c r="A477" t="s">
        <v>1250</v>
      </c>
      <c r="B477" t="s">
        <v>1249</v>
      </c>
      <c r="C477">
        <v>0</v>
      </c>
      <c r="D477">
        <v>213659925.84999999</v>
      </c>
      <c r="E477">
        <v>213659925.84999999</v>
      </c>
      <c r="F477">
        <v>0</v>
      </c>
    </row>
    <row r="478" spans="1:6" x14ac:dyDescent="0.25">
      <c r="A478" t="s">
        <v>1251</v>
      </c>
      <c r="B478" t="s">
        <v>1252</v>
      </c>
      <c r="C478">
        <v>0</v>
      </c>
      <c r="D478">
        <v>51757614.270000003</v>
      </c>
      <c r="E478">
        <v>51757614.270000003</v>
      </c>
      <c r="F478">
        <v>0</v>
      </c>
    </row>
    <row r="479" spans="1:6" x14ac:dyDescent="0.25">
      <c r="A479" t="s">
        <v>1253</v>
      </c>
      <c r="B479" t="s">
        <v>1252</v>
      </c>
      <c r="C479">
        <v>0</v>
      </c>
      <c r="D479">
        <v>51757614.270000003</v>
      </c>
      <c r="E479">
        <v>51757614.270000003</v>
      </c>
      <c r="F479">
        <v>0</v>
      </c>
    </row>
    <row r="480" spans="1:6" x14ac:dyDescent="0.25">
      <c r="A480" t="s">
        <v>1254</v>
      </c>
      <c r="B480" t="s">
        <v>1255</v>
      </c>
      <c r="C480">
        <v>0</v>
      </c>
      <c r="D480">
        <v>244692989.38999999</v>
      </c>
      <c r="E480">
        <v>244692989.38999999</v>
      </c>
      <c r="F480">
        <v>0</v>
      </c>
    </row>
    <row r="481" spans="1:6" x14ac:dyDescent="0.25">
      <c r="A481" t="s">
        <v>1256</v>
      </c>
      <c r="B481" t="s">
        <v>1255</v>
      </c>
      <c r="C481">
        <v>0</v>
      </c>
      <c r="D481">
        <v>244692989.38999999</v>
      </c>
      <c r="E481">
        <v>244692989.38999999</v>
      </c>
      <c r="F481">
        <v>0</v>
      </c>
    </row>
    <row r="482" spans="1:6" x14ac:dyDescent="0.25">
      <c r="A482" t="s">
        <v>1257</v>
      </c>
      <c r="B482" t="s">
        <v>1258</v>
      </c>
      <c r="C482">
        <v>0</v>
      </c>
      <c r="D482">
        <v>0</v>
      </c>
      <c r="E482">
        <v>0</v>
      </c>
      <c r="F482">
        <v>0</v>
      </c>
    </row>
    <row r="483" spans="1:6" x14ac:dyDescent="0.25">
      <c r="A483" t="s">
        <v>1259</v>
      </c>
      <c r="B483" t="s">
        <v>1260</v>
      </c>
      <c r="C483">
        <v>0</v>
      </c>
      <c r="D483">
        <v>0</v>
      </c>
      <c r="E483">
        <v>0</v>
      </c>
      <c r="F483">
        <v>0</v>
      </c>
    </row>
    <row r="484" spans="1:6" x14ac:dyDescent="0.25">
      <c r="A484" t="s">
        <v>1261</v>
      </c>
      <c r="B484" t="s">
        <v>1262</v>
      </c>
      <c r="C484" s="76">
        <v>0</v>
      </c>
      <c r="D484" s="76">
        <v>0</v>
      </c>
      <c r="E484" s="76">
        <v>0</v>
      </c>
      <c r="F484" s="76">
        <v>0</v>
      </c>
    </row>
    <row r="485" spans="1:6" x14ac:dyDescent="0.25">
      <c r="A485" t="s">
        <v>1263</v>
      </c>
      <c r="B485" t="s">
        <v>1264</v>
      </c>
      <c r="C485">
        <v>0</v>
      </c>
      <c r="D485" s="76">
        <v>0</v>
      </c>
      <c r="E485" s="76">
        <v>0</v>
      </c>
      <c r="F485">
        <v>0</v>
      </c>
    </row>
    <row r="486" spans="1:6" x14ac:dyDescent="0.25">
      <c r="A486" t="s">
        <v>1265</v>
      </c>
      <c r="B486" t="s">
        <v>1266</v>
      </c>
      <c r="C486">
        <v>0</v>
      </c>
      <c r="D486" s="76">
        <v>0</v>
      </c>
      <c r="E486" s="76">
        <v>0</v>
      </c>
      <c r="F486">
        <v>0</v>
      </c>
    </row>
    <row r="487" spans="1:6" x14ac:dyDescent="0.25">
      <c r="A487" t="s">
        <v>1267</v>
      </c>
      <c r="B487" t="s">
        <v>1268</v>
      </c>
      <c r="C487" s="76">
        <v>0</v>
      </c>
      <c r="D487">
        <v>0</v>
      </c>
      <c r="E487" s="76">
        <v>0</v>
      </c>
      <c r="F487" s="76">
        <v>0</v>
      </c>
    </row>
    <row r="488" spans="1:6" x14ac:dyDescent="0.25">
      <c r="A488" t="s">
        <v>1269</v>
      </c>
      <c r="B488" t="s">
        <v>1270</v>
      </c>
      <c r="C488" s="76">
        <v>0</v>
      </c>
      <c r="D488">
        <v>0</v>
      </c>
      <c r="E488">
        <v>0</v>
      </c>
      <c r="F488" s="76">
        <v>0</v>
      </c>
    </row>
    <row r="489" spans="1:6" x14ac:dyDescent="0.25">
      <c r="A489" s="77" t="s">
        <v>1271</v>
      </c>
      <c r="B489" s="77" t="s">
        <v>1270</v>
      </c>
      <c r="C489" s="77">
        <v>0</v>
      </c>
      <c r="D489" s="77">
        <v>0</v>
      </c>
      <c r="E489" s="78">
        <v>0</v>
      </c>
      <c r="F489" s="78">
        <v>0</v>
      </c>
    </row>
    <row r="490" spans="1:6" x14ac:dyDescent="0.25">
      <c r="A490" t="s">
        <v>1272</v>
      </c>
      <c r="B490" t="s">
        <v>1273</v>
      </c>
      <c r="C490" s="76">
        <v>23500</v>
      </c>
      <c r="D490">
        <v>487006</v>
      </c>
      <c r="E490">
        <v>487662.55</v>
      </c>
      <c r="F490" s="76">
        <v>22843.45</v>
      </c>
    </row>
    <row r="491" spans="1:6" x14ac:dyDescent="0.25">
      <c r="A491" t="s">
        <v>1274</v>
      </c>
      <c r="B491" t="s">
        <v>1275</v>
      </c>
      <c r="C491">
        <v>0</v>
      </c>
      <c r="D491">
        <v>475000</v>
      </c>
      <c r="E491">
        <v>475000</v>
      </c>
      <c r="F491">
        <v>0</v>
      </c>
    </row>
    <row r="492" spans="1:6" x14ac:dyDescent="0.25">
      <c r="A492" t="s">
        <v>1276</v>
      </c>
      <c r="B492" t="s">
        <v>1275</v>
      </c>
      <c r="C492">
        <v>0</v>
      </c>
      <c r="D492">
        <v>475000</v>
      </c>
      <c r="E492">
        <v>475000</v>
      </c>
      <c r="F492">
        <v>0</v>
      </c>
    </row>
    <row r="493" spans="1:6" x14ac:dyDescent="0.25">
      <c r="A493" t="s">
        <v>1277</v>
      </c>
      <c r="B493" t="s">
        <v>1278</v>
      </c>
      <c r="C493" s="76">
        <v>23500</v>
      </c>
      <c r="D493" s="76">
        <v>12006</v>
      </c>
      <c r="E493" s="76">
        <v>12662.55</v>
      </c>
      <c r="F493" s="76">
        <v>22843.45</v>
      </c>
    </row>
    <row r="494" spans="1:6" x14ac:dyDescent="0.25">
      <c r="A494" t="s">
        <v>1279</v>
      </c>
      <c r="B494" t="s">
        <v>1280</v>
      </c>
      <c r="C494">
        <v>10000</v>
      </c>
      <c r="D494">
        <v>0</v>
      </c>
      <c r="E494">
        <v>0</v>
      </c>
      <c r="F494">
        <v>10000</v>
      </c>
    </row>
    <row r="495" spans="1:6" x14ac:dyDescent="0.25">
      <c r="A495" t="s">
        <v>1281</v>
      </c>
      <c r="B495" t="s">
        <v>1282</v>
      </c>
      <c r="C495">
        <v>0</v>
      </c>
      <c r="D495">
        <v>12006</v>
      </c>
      <c r="E495">
        <v>12662.55</v>
      </c>
      <c r="F495">
        <v>-656.55</v>
      </c>
    </row>
    <row r="496" spans="1:6" x14ac:dyDescent="0.25">
      <c r="A496" t="s">
        <v>1285</v>
      </c>
      <c r="B496" t="s">
        <v>1286</v>
      </c>
      <c r="C496">
        <v>13500</v>
      </c>
      <c r="D496">
        <v>0</v>
      </c>
      <c r="E496">
        <v>0</v>
      </c>
      <c r="F496">
        <v>13500</v>
      </c>
    </row>
    <row r="497" spans="1:6" x14ac:dyDescent="0.25">
      <c r="A497" t="s">
        <v>1291</v>
      </c>
      <c r="B497" t="s">
        <v>1278</v>
      </c>
      <c r="C497">
        <v>0</v>
      </c>
      <c r="D497">
        <v>0</v>
      </c>
      <c r="E497">
        <v>0</v>
      </c>
      <c r="F497">
        <v>0</v>
      </c>
    </row>
    <row r="498" spans="1:6" x14ac:dyDescent="0.25">
      <c r="A498" t="s">
        <v>1292</v>
      </c>
      <c r="B498" t="s">
        <v>1293</v>
      </c>
      <c r="C498">
        <v>0</v>
      </c>
      <c r="D498">
        <v>0</v>
      </c>
      <c r="E498">
        <v>0</v>
      </c>
      <c r="F498">
        <v>0</v>
      </c>
    </row>
    <row r="499" spans="1:6" x14ac:dyDescent="0.25">
      <c r="A499" t="s">
        <v>1294</v>
      </c>
      <c r="B499" t="s">
        <v>1295</v>
      </c>
      <c r="C499">
        <v>2005644.5</v>
      </c>
      <c r="D499">
        <v>452864.67</v>
      </c>
      <c r="E499">
        <v>392136.33</v>
      </c>
      <c r="F499">
        <v>2066372.84</v>
      </c>
    </row>
    <row r="500" spans="1:6" x14ac:dyDescent="0.25">
      <c r="A500" t="s">
        <v>1296</v>
      </c>
      <c r="B500" t="s">
        <v>1297</v>
      </c>
      <c r="C500" s="76">
        <v>0</v>
      </c>
      <c r="D500">
        <v>0</v>
      </c>
      <c r="E500">
        <v>0</v>
      </c>
      <c r="F500" s="76">
        <v>0</v>
      </c>
    </row>
    <row r="501" spans="1:6" x14ac:dyDescent="0.25">
      <c r="A501" t="s">
        <v>1298</v>
      </c>
      <c r="B501" t="s">
        <v>1299</v>
      </c>
      <c r="C501" s="76">
        <v>0</v>
      </c>
      <c r="D501">
        <v>0</v>
      </c>
      <c r="E501">
        <v>0</v>
      </c>
      <c r="F501" s="76">
        <v>0</v>
      </c>
    </row>
    <row r="502" spans="1:6" x14ac:dyDescent="0.25">
      <c r="A502" t="s">
        <v>1300</v>
      </c>
      <c r="B502" t="s">
        <v>1301</v>
      </c>
      <c r="C502" s="76">
        <v>0</v>
      </c>
      <c r="D502" s="76">
        <v>0</v>
      </c>
      <c r="E502" s="76">
        <v>0</v>
      </c>
      <c r="F502" s="76">
        <v>0</v>
      </c>
    </row>
    <row r="503" spans="1:6" x14ac:dyDescent="0.25">
      <c r="A503" t="s">
        <v>1302</v>
      </c>
      <c r="B503" t="s">
        <v>1303</v>
      </c>
      <c r="C503" s="76">
        <v>0</v>
      </c>
      <c r="D503" s="76">
        <v>0</v>
      </c>
      <c r="E503" s="76">
        <v>0</v>
      </c>
      <c r="F503" s="76">
        <v>0</v>
      </c>
    </row>
    <row r="504" spans="1:6" x14ac:dyDescent="0.25">
      <c r="A504" t="s">
        <v>1304</v>
      </c>
      <c r="B504" t="s">
        <v>1305</v>
      </c>
      <c r="C504" s="76">
        <v>0</v>
      </c>
      <c r="D504" s="76">
        <v>0</v>
      </c>
      <c r="E504">
        <v>0</v>
      </c>
      <c r="F504" s="76">
        <v>0</v>
      </c>
    </row>
    <row r="505" spans="1:6" x14ac:dyDescent="0.25">
      <c r="A505" t="s">
        <v>1306</v>
      </c>
      <c r="B505" t="s">
        <v>1307</v>
      </c>
      <c r="C505" s="76">
        <v>0</v>
      </c>
      <c r="D505">
        <v>0</v>
      </c>
      <c r="E505">
        <v>0</v>
      </c>
      <c r="F505" s="76">
        <v>0</v>
      </c>
    </row>
    <row r="506" spans="1:6" x14ac:dyDescent="0.25">
      <c r="A506" t="s">
        <v>1308</v>
      </c>
      <c r="B506" t="s">
        <v>1309</v>
      </c>
      <c r="C506">
        <v>436709.88</v>
      </c>
      <c r="D506">
        <v>0</v>
      </c>
      <c r="E506">
        <v>0</v>
      </c>
      <c r="F506">
        <v>436709.88</v>
      </c>
    </row>
    <row r="507" spans="1:6" x14ac:dyDescent="0.25">
      <c r="A507" t="s">
        <v>1310</v>
      </c>
      <c r="B507" t="s">
        <v>1309</v>
      </c>
      <c r="C507" s="76">
        <v>436709.88</v>
      </c>
      <c r="D507">
        <v>0</v>
      </c>
      <c r="E507">
        <v>0</v>
      </c>
      <c r="F507" s="76">
        <v>436709.88</v>
      </c>
    </row>
    <row r="508" spans="1:6" x14ac:dyDescent="0.25">
      <c r="A508" t="s">
        <v>1311</v>
      </c>
      <c r="B508" t="s">
        <v>1167</v>
      </c>
      <c r="C508">
        <v>1568934.62</v>
      </c>
      <c r="D508">
        <v>452864.67</v>
      </c>
      <c r="E508">
        <v>392136.33</v>
      </c>
      <c r="F508">
        <v>1629662.96</v>
      </c>
    </row>
    <row r="509" spans="1:6" x14ac:dyDescent="0.25">
      <c r="A509" t="s">
        <v>1312</v>
      </c>
      <c r="B509" t="s">
        <v>1313</v>
      </c>
      <c r="C509">
        <v>53836.46</v>
      </c>
      <c r="D509">
        <v>401771.57</v>
      </c>
      <c r="E509">
        <v>392136.33</v>
      </c>
      <c r="F509">
        <v>63471.7</v>
      </c>
    </row>
    <row r="510" spans="1:6" x14ac:dyDescent="0.25">
      <c r="A510" t="s">
        <v>1316</v>
      </c>
      <c r="B510" t="s">
        <v>1317</v>
      </c>
      <c r="C510">
        <v>1507027.25</v>
      </c>
      <c r="D510">
        <v>51093.1</v>
      </c>
      <c r="E510">
        <v>0</v>
      </c>
      <c r="F510">
        <v>1558120.35</v>
      </c>
    </row>
    <row r="511" spans="1:6" x14ac:dyDescent="0.25">
      <c r="A511" t="s">
        <v>1320</v>
      </c>
      <c r="B511" t="s">
        <v>1321</v>
      </c>
      <c r="C511">
        <v>8070.91</v>
      </c>
      <c r="D511">
        <v>0</v>
      </c>
      <c r="E511">
        <v>0</v>
      </c>
      <c r="F511">
        <v>8070.91</v>
      </c>
    </row>
    <row r="512" spans="1:6" x14ac:dyDescent="0.25">
      <c r="A512" t="s">
        <v>6036</v>
      </c>
      <c r="B512" t="s">
        <v>6037</v>
      </c>
      <c r="C512">
        <v>0</v>
      </c>
      <c r="D512">
        <v>0</v>
      </c>
      <c r="E512">
        <v>0</v>
      </c>
      <c r="F512">
        <v>0</v>
      </c>
    </row>
    <row r="513" spans="1:6" x14ac:dyDescent="0.25">
      <c r="A513" t="s">
        <v>1322</v>
      </c>
      <c r="B513" t="s">
        <v>1323</v>
      </c>
      <c r="C513">
        <v>14409022.51</v>
      </c>
      <c r="D513">
        <v>0</v>
      </c>
      <c r="E513">
        <v>0</v>
      </c>
      <c r="F513">
        <v>14409022.51</v>
      </c>
    </row>
    <row r="514" spans="1:6" x14ac:dyDescent="0.25">
      <c r="A514" t="s">
        <v>1324</v>
      </c>
      <c r="B514" t="s">
        <v>1325</v>
      </c>
      <c r="C514">
        <v>0</v>
      </c>
      <c r="D514">
        <v>0</v>
      </c>
      <c r="E514">
        <v>0</v>
      </c>
      <c r="F514">
        <v>0</v>
      </c>
    </row>
    <row r="515" spans="1:6" x14ac:dyDescent="0.25">
      <c r="A515" t="s">
        <v>1326</v>
      </c>
      <c r="B515" t="s">
        <v>1325</v>
      </c>
      <c r="C515">
        <v>0</v>
      </c>
      <c r="D515">
        <v>0</v>
      </c>
      <c r="E515">
        <v>0</v>
      </c>
      <c r="F515">
        <v>0</v>
      </c>
    </row>
    <row r="516" spans="1:6" x14ac:dyDescent="0.25">
      <c r="A516" t="s">
        <v>1327</v>
      </c>
      <c r="B516" t="s">
        <v>1325</v>
      </c>
      <c r="C516">
        <v>0</v>
      </c>
      <c r="D516">
        <v>0</v>
      </c>
      <c r="E516">
        <v>0</v>
      </c>
      <c r="F516">
        <v>0</v>
      </c>
    </row>
    <row r="517" spans="1:6" x14ac:dyDescent="0.25">
      <c r="A517" t="s">
        <v>1328</v>
      </c>
      <c r="B517" t="s">
        <v>1329</v>
      </c>
      <c r="C517">
        <v>0</v>
      </c>
      <c r="D517">
        <v>0</v>
      </c>
      <c r="E517">
        <v>0</v>
      </c>
      <c r="F517">
        <v>0</v>
      </c>
    </row>
    <row r="518" spans="1:6" x14ac:dyDescent="0.25">
      <c r="A518" t="s">
        <v>1330</v>
      </c>
      <c r="B518" t="s">
        <v>1329</v>
      </c>
      <c r="C518">
        <v>0</v>
      </c>
      <c r="D518">
        <v>0</v>
      </c>
      <c r="E518">
        <v>0</v>
      </c>
      <c r="F518">
        <v>0</v>
      </c>
    </row>
    <row r="519" spans="1:6" x14ac:dyDescent="0.25">
      <c r="A519" t="s">
        <v>1331</v>
      </c>
      <c r="B519" t="s">
        <v>1332</v>
      </c>
      <c r="C519">
        <v>0</v>
      </c>
      <c r="D519">
        <v>0</v>
      </c>
      <c r="E519">
        <v>0</v>
      </c>
      <c r="F519">
        <v>0</v>
      </c>
    </row>
    <row r="520" spans="1:6" x14ac:dyDescent="0.25">
      <c r="A520" t="s">
        <v>1333</v>
      </c>
      <c r="B520" t="s">
        <v>1334</v>
      </c>
      <c r="C520" s="76">
        <v>0</v>
      </c>
      <c r="D520">
        <v>0</v>
      </c>
      <c r="E520">
        <v>0</v>
      </c>
      <c r="F520" s="76">
        <v>0</v>
      </c>
    </row>
    <row r="521" spans="1:6" x14ac:dyDescent="0.25">
      <c r="A521" t="s">
        <v>1335</v>
      </c>
      <c r="B521" t="s">
        <v>1336</v>
      </c>
      <c r="C521" s="76">
        <v>0</v>
      </c>
      <c r="D521">
        <v>0</v>
      </c>
      <c r="E521">
        <v>0</v>
      </c>
      <c r="F521" s="76">
        <v>0</v>
      </c>
    </row>
    <row r="522" spans="1:6" x14ac:dyDescent="0.25">
      <c r="A522" t="s">
        <v>1337</v>
      </c>
      <c r="B522" t="s">
        <v>1338</v>
      </c>
      <c r="C522">
        <v>0</v>
      </c>
      <c r="D522">
        <v>0</v>
      </c>
      <c r="E522">
        <v>0</v>
      </c>
      <c r="F522">
        <v>0</v>
      </c>
    </row>
    <row r="523" spans="1:6" x14ac:dyDescent="0.25">
      <c r="A523" t="s">
        <v>1339</v>
      </c>
      <c r="B523" t="s">
        <v>1340</v>
      </c>
      <c r="C523" s="76">
        <v>0</v>
      </c>
      <c r="D523">
        <v>0</v>
      </c>
      <c r="E523">
        <v>0</v>
      </c>
      <c r="F523" s="76">
        <v>0</v>
      </c>
    </row>
    <row r="524" spans="1:6" x14ac:dyDescent="0.25">
      <c r="A524" t="s">
        <v>1341</v>
      </c>
      <c r="B524" t="s">
        <v>1340</v>
      </c>
      <c r="C524" s="76">
        <v>0</v>
      </c>
      <c r="D524">
        <v>0</v>
      </c>
      <c r="E524">
        <v>0</v>
      </c>
      <c r="F524" s="76">
        <v>0</v>
      </c>
    </row>
    <row r="525" spans="1:6" x14ac:dyDescent="0.25">
      <c r="A525" t="s">
        <v>1342</v>
      </c>
      <c r="B525" t="s">
        <v>1343</v>
      </c>
      <c r="C525" s="76">
        <v>0</v>
      </c>
      <c r="D525">
        <v>0</v>
      </c>
      <c r="E525">
        <v>0</v>
      </c>
      <c r="F525" s="76">
        <v>0</v>
      </c>
    </row>
    <row r="526" spans="1:6" x14ac:dyDescent="0.25">
      <c r="A526" t="s">
        <v>1348</v>
      </c>
      <c r="B526" t="s">
        <v>1349</v>
      </c>
      <c r="C526" s="76">
        <v>14409022.51</v>
      </c>
      <c r="D526">
        <v>0</v>
      </c>
      <c r="E526">
        <v>0</v>
      </c>
      <c r="F526" s="76">
        <v>14409022.51</v>
      </c>
    </row>
    <row r="527" spans="1:6" x14ac:dyDescent="0.25">
      <c r="A527" t="s">
        <v>1350</v>
      </c>
      <c r="B527" t="s">
        <v>1351</v>
      </c>
      <c r="C527" s="76">
        <v>14409022.51</v>
      </c>
      <c r="D527">
        <v>0</v>
      </c>
      <c r="E527">
        <v>0</v>
      </c>
      <c r="F527" s="76">
        <v>14409022.51</v>
      </c>
    </row>
    <row r="528" spans="1:6" x14ac:dyDescent="0.25">
      <c r="A528" t="s">
        <v>1352</v>
      </c>
      <c r="B528" t="s">
        <v>1349</v>
      </c>
      <c r="C528" s="76">
        <v>0</v>
      </c>
      <c r="D528">
        <v>0</v>
      </c>
      <c r="E528">
        <v>0</v>
      </c>
      <c r="F528" s="76">
        <v>0</v>
      </c>
    </row>
    <row r="529" spans="1:6" x14ac:dyDescent="0.25">
      <c r="A529" t="s">
        <v>1353</v>
      </c>
      <c r="B529" t="s">
        <v>1354</v>
      </c>
      <c r="C529" s="76">
        <v>36040.559999999998</v>
      </c>
      <c r="D529">
        <v>0</v>
      </c>
      <c r="E529">
        <v>0</v>
      </c>
      <c r="F529" s="76">
        <v>36040.559999999998</v>
      </c>
    </row>
    <row r="530" spans="1:6" x14ac:dyDescent="0.25">
      <c r="A530" t="s">
        <v>1357</v>
      </c>
      <c r="B530" t="s">
        <v>1358</v>
      </c>
      <c r="C530" s="76">
        <v>924836.71</v>
      </c>
      <c r="D530">
        <v>0</v>
      </c>
      <c r="E530">
        <v>0</v>
      </c>
      <c r="F530" s="76">
        <v>924836.71</v>
      </c>
    </row>
    <row r="531" spans="1:6" x14ac:dyDescent="0.25">
      <c r="A531" t="s">
        <v>1359</v>
      </c>
      <c r="B531" t="s">
        <v>1360</v>
      </c>
      <c r="C531" s="76">
        <v>164823.87</v>
      </c>
      <c r="D531">
        <v>0</v>
      </c>
      <c r="E531">
        <v>0</v>
      </c>
      <c r="F531" s="76">
        <v>164823.87</v>
      </c>
    </row>
    <row r="532" spans="1:6" x14ac:dyDescent="0.25">
      <c r="A532" t="s">
        <v>1361</v>
      </c>
      <c r="B532" t="s">
        <v>1362</v>
      </c>
      <c r="C532" s="76">
        <v>727166.48</v>
      </c>
      <c r="D532">
        <v>0</v>
      </c>
      <c r="E532">
        <v>0</v>
      </c>
      <c r="F532" s="76">
        <v>727166.48</v>
      </c>
    </row>
    <row r="533" spans="1:6" x14ac:dyDescent="0.25">
      <c r="A533" t="s">
        <v>1367</v>
      </c>
      <c r="B533" t="s">
        <v>1368</v>
      </c>
      <c r="C533" s="76">
        <v>966135.88</v>
      </c>
      <c r="D533">
        <v>0</v>
      </c>
      <c r="E533">
        <v>0</v>
      </c>
      <c r="F533" s="76">
        <v>966135.88</v>
      </c>
    </row>
    <row r="534" spans="1:6" x14ac:dyDescent="0.25">
      <c r="A534" t="s">
        <v>1369</v>
      </c>
      <c r="B534" t="s">
        <v>1370</v>
      </c>
      <c r="C534" s="76">
        <v>92506.72</v>
      </c>
      <c r="D534">
        <v>0</v>
      </c>
      <c r="E534">
        <v>0</v>
      </c>
      <c r="F534" s="76">
        <v>92506.72</v>
      </c>
    </row>
    <row r="535" spans="1:6" x14ac:dyDescent="0.25">
      <c r="A535" t="s">
        <v>1371</v>
      </c>
      <c r="B535" t="s">
        <v>1372</v>
      </c>
      <c r="C535" s="76">
        <v>529929.93000000005</v>
      </c>
      <c r="D535">
        <v>0</v>
      </c>
      <c r="E535">
        <v>0</v>
      </c>
      <c r="F535" s="76">
        <v>529929.93000000005</v>
      </c>
    </row>
    <row r="536" spans="1:6" x14ac:dyDescent="0.25">
      <c r="A536" t="s">
        <v>1377</v>
      </c>
      <c r="B536" t="s">
        <v>1378</v>
      </c>
      <c r="C536">
        <v>1093443.02</v>
      </c>
      <c r="D536">
        <v>0</v>
      </c>
      <c r="E536">
        <v>0</v>
      </c>
      <c r="F536">
        <v>1093443.02</v>
      </c>
    </row>
    <row r="537" spans="1:6" x14ac:dyDescent="0.25">
      <c r="A537" t="s">
        <v>1379</v>
      </c>
      <c r="B537" t="s">
        <v>1380</v>
      </c>
      <c r="C537" s="76">
        <v>1043326.13</v>
      </c>
      <c r="D537">
        <v>0</v>
      </c>
      <c r="E537">
        <v>0</v>
      </c>
      <c r="F537" s="76">
        <v>1043326.13</v>
      </c>
    </row>
    <row r="538" spans="1:6" x14ac:dyDescent="0.25">
      <c r="A538" t="s">
        <v>1383</v>
      </c>
      <c r="B538" t="s">
        <v>1384</v>
      </c>
      <c r="C538" s="76">
        <v>5295690.3899999997</v>
      </c>
      <c r="D538">
        <v>0</v>
      </c>
      <c r="E538">
        <v>0</v>
      </c>
      <c r="F538" s="76">
        <v>5295690.3899999997</v>
      </c>
    </row>
    <row r="539" spans="1:6" x14ac:dyDescent="0.25">
      <c r="A539" t="s">
        <v>1399</v>
      </c>
      <c r="B539" t="s">
        <v>1400</v>
      </c>
      <c r="C539">
        <v>451414.24</v>
      </c>
      <c r="D539">
        <v>0</v>
      </c>
      <c r="E539">
        <v>0</v>
      </c>
      <c r="F539">
        <v>451414.24</v>
      </c>
    </row>
    <row r="540" spans="1:6" x14ac:dyDescent="0.25">
      <c r="A540" t="s">
        <v>1407</v>
      </c>
      <c r="B540" t="s">
        <v>1408</v>
      </c>
      <c r="C540">
        <v>15670.37</v>
      </c>
      <c r="D540">
        <v>0</v>
      </c>
      <c r="E540">
        <v>0</v>
      </c>
      <c r="F540">
        <v>15670.37</v>
      </c>
    </row>
    <row r="541" spans="1:6" x14ac:dyDescent="0.25">
      <c r="A541" t="s">
        <v>1415</v>
      </c>
      <c r="B541" t="s">
        <v>1416</v>
      </c>
      <c r="C541" s="76">
        <v>253732.62</v>
      </c>
      <c r="D541">
        <v>0</v>
      </c>
      <c r="E541">
        <v>0</v>
      </c>
      <c r="F541" s="76">
        <v>253732.62</v>
      </c>
    </row>
    <row r="542" spans="1:6" x14ac:dyDescent="0.25">
      <c r="A542" t="s">
        <v>1431</v>
      </c>
      <c r="B542" t="s">
        <v>1432</v>
      </c>
      <c r="C542" s="76">
        <v>0</v>
      </c>
      <c r="D542">
        <v>0</v>
      </c>
      <c r="E542">
        <v>0</v>
      </c>
      <c r="F542" s="76">
        <v>0</v>
      </c>
    </row>
    <row r="543" spans="1:6" x14ac:dyDescent="0.25">
      <c r="A543" t="s">
        <v>1439</v>
      </c>
      <c r="B543" t="s">
        <v>1440</v>
      </c>
      <c r="C543">
        <v>476315.14</v>
      </c>
      <c r="D543">
        <v>0</v>
      </c>
      <c r="E543">
        <v>0</v>
      </c>
      <c r="F543">
        <v>476315.14</v>
      </c>
    </row>
    <row r="544" spans="1:6" x14ac:dyDescent="0.25">
      <c r="A544" t="s">
        <v>1441</v>
      </c>
      <c r="B544" t="s">
        <v>1442</v>
      </c>
      <c r="C544">
        <v>625347.30000000005</v>
      </c>
      <c r="D544">
        <v>0</v>
      </c>
      <c r="E544">
        <v>0</v>
      </c>
      <c r="F544">
        <v>625347.30000000005</v>
      </c>
    </row>
    <row r="545" spans="1:6" x14ac:dyDescent="0.25">
      <c r="A545" t="s">
        <v>1447</v>
      </c>
      <c r="B545" t="s">
        <v>1448</v>
      </c>
      <c r="C545">
        <v>0</v>
      </c>
      <c r="D545">
        <v>0</v>
      </c>
      <c r="E545">
        <v>0</v>
      </c>
      <c r="F545">
        <v>0</v>
      </c>
    </row>
    <row r="546" spans="1:6" x14ac:dyDescent="0.25">
      <c r="A546" t="s">
        <v>1449</v>
      </c>
      <c r="B546" t="s">
        <v>1450</v>
      </c>
      <c r="C546">
        <v>0</v>
      </c>
      <c r="D546">
        <v>0</v>
      </c>
      <c r="E546">
        <v>0</v>
      </c>
      <c r="F546">
        <v>0</v>
      </c>
    </row>
    <row r="547" spans="1:6" x14ac:dyDescent="0.25">
      <c r="A547" t="s">
        <v>1451</v>
      </c>
      <c r="B547" t="s">
        <v>1452</v>
      </c>
      <c r="C547">
        <v>1137599.53</v>
      </c>
      <c r="D547">
        <v>0</v>
      </c>
      <c r="E547">
        <v>0</v>
      </c>
      <c r="F547">
        <v>1137599.53</v>
      </c>
    </row>
    <row r="548" spans="1:6" x14ac:dyDescent="0.25">
      <c r="A548" t="s">
        <v>1463</v>
      </c>
      <c r="B548" t="s">
        <v>1464</v>
      </c>
      <c r="C548">
        <v>575043.62</v>
      </c>
      <c r="D548">
        <v>0</v>
      </c>
      <c r="E548">
        <v>0</v>
      </c>
      <c r="F548">
        <v>575043.62</v>
      </c>
    </row>
    <row r="549" spans="1:6" x14ac:dyDescent="0.25">
      <c r="A549" t="s">
        <v>1465</v>
      </c>
      <c r="B549" t="s">
        <v>1466</v>
      </c>
      <c r="C549">
        <v>0</v>
      </c>
      <c r="D549">
        <v>0</v>
      </c>
      <c r="E549">
        <v>0</v>
      </c>
      <c r="F549">
        <v>0</v>
      </c>
    </row>
    <row r="550" spans="1:6" x14ac:dyDescent="0.25">
      <c r="A550" t="s">
        <v>1467</v>
      </c>
      <c r="B550" t="s">
        <v>1468</v>
      </c>
      <c r="C550">
        <v>0</v>
      </c>
      <c r="D550">
        <v>0</v>
      </c>
      <c r="E550">
        <v>0</v>
      </c>
      <c r="F550">
        <v>0</v>
      </c>
    </row>
    <row r="551" spans="1:6" x14ac:dyDescent="0.25">
      <c r="A551" t="s">
        <v>1469</v>
      </c>
      <c r="B551" t="s">
        <v>1470</v>
      </c>
      <c r="C551">
        <v>0</v>
      </c>
      <c r="D551">
        <v>0</v>
      </c>
      <c r="E551">
        <v>0</v>
      </c>
      <c r="F551">
        <v>0</v>
      </c>
    </row>
    <row r="552" spans="1:6" x14ac:dyDescent="0.25">
      <c r="A552" t="s">
        <v>1471</v>
      </c>
      <c r="B552" t="s">
        <v>1472</v>
      </c>
      <c r="C552">
        <v>0</v>
      </c>
      <c r="D552">
        <v>0</v>
      </c>
      <c r="E552">
        <v>0</v>
      </c>
      <c r="F552">
        <v>0</v>
      </c>
    </row>
    <row r="553" spans="1:6" x14ac:dyDescent="0.25">
      <c r="A553" t="s">
        <v>1473</v>
      </c>
      <c r="B553" t="s">
        <v>1474</v>
      </c>
      <c r="C553">
        <v>0</v>
      </c>
      <c r="D553">
        <v>0</v>
      </c>
      <c r="E553">
        <v>0</v>
      </c>
      <c r="F553">
        <v>0</v>
      </c>
    </row>
    <row r="554" spans="1:6" x14ac:dyDescent="0.25">
      <c r="A554" t="s">
        <v>1475</v>
      </c>
      <c r="B554" t="s">
        <v>1476</v>
      </c>
      <c r="C554">
        <v>0</v>
      </c>
      <c r="D554">
        <v>0</v>
      </c>
      <c r="E554">
        <v>0</v>
      </c>
      <c r="F554">
        <v>0</v>
      </c>
    </row>
    <row r="555" spans="1:6" x14ac:dyDescent="0.25">
      <c r="A555" t="s">
        <v>1477</v>
      </c>
      <c r="B555" t="s">
        <v>1478</v>
      </c>
      <c r="C555">
        <v>0</v>
      </c>
      <c r="D555">
        <v>0</v>
      </c>
      <c r="E555">
        <v>0</v>
      </c>
      <c r="F555">
        <v>0</v>
      </c>
    </row>
    <row r="556" spans="1:6" x14ac:dyDescent="0.25">
      <c r="A556" t="s">
        <v>1479</v>
      </c>
      <c r="B556" t="s">
        <v>1480</v>
      </c>
      <c r="C556">
        <v>0</v>
      </c>
      <c r="D556">
        <v>0</v>
      </c>
      <c r="E556">
        <v>0</v>
      </c>
      <c r="F556">
        <v>0</v>
      </c>
    </row>
    <row r="557" spans="1:6" x14ac:dyDescent="0.25">
      <c r="A557" t="s">
        <v>1481</v>
      </c>
      <c r="B557" t="s">
        <v>1482</v>
      </c>
      <c r="C557">
        <v>0</v>
      </c>
      <c r="D557">
        <v>0</v>
      </c>
      <c r="E557">
        <v>0</v>
      </c>
      <c r="F557">
        <v>0</v>
      </c>
    </row>
    <row r="558" spans="1:6" x14ac:dyDescent="0.25">
      <c r="A558" t="s">
        <v>1483</v>
      </c>
      <c r="B558" t="s">
        <v>1484</v>
      </c>
      <c r="C558">
        <v>0</v>
      </c>
      <c r="D558">
        <v>0</v>
      </c>
      <c r="E558">
        <v>0</v>
      </c>
      <c r="F558">
        <v>0</v>
      </c>
    </row>
    <row r="559" spans="1:6" x14ac:dyDescent="0.25">
      <c r="A559" t="s">
        <v>1485</v>
      </c>
      <c r="B559" t="s">
        <v>1486</v>
      </c>
      <c r="C559">
        <v>0</v>
      </c>
      <c r="D559">
        <v>0</v>
      </c>
      <c r="E559">
        <v>0</v>
      </c>
      <c r="F559">
        <v>0</v>
      </c>
    </row>
    <row r="560" spans="1:6" x14ac:dyDescent="0.25">
      <c r="A560" t="s">
        <v>1487</v>
      </c>
      <c r="B560" t="s">
        <v>1488</v>
      </c>
      <c r="C560">
        <v>0</v>
      </c>
      <c r="D560">
        <v>0</v>
      </c>
      <c r="E560">
        <v>0</v>
      </c>
      <c r="F560">
        <v>0</v>
      </c>
    </row>
    <row r="561" spans="1:6" x14ac:dyDescent="0.25">
      <c r="A561" t="s">
        <v>1489</v>
      </c>
      <c r="B561" t="s">
        <v>1490</v>
      </c>
      <c r="C561">
        <v>0</v>
      </c>
      <c r="D561">
        <v>0</v>
      </c>
      <c r="E561">
        <v>0</v>
      </c>
      <c r="F561">
        <v>0</v>
      </c>
    </row>
    <row r="562" spans="1:6" x14ac:dyDescent="0.25">
      <c r="A562" t="s">
        <v>1491</v>
      </c>
      <c r="B562" t="s">
        <v>1492</v>
      </c>
      <c r="C562">
        <v>0</v>
      </c>
      <c r="D562">
        <v>0</v>
      </c>
      <c r="E562">
        <v>0</v>
      </c>
      <c r="F562">
        <v>0</v>
      </c>
    </row>
    <row r="563" spans="1:6" x14ac:dyDescent="0.25">
      <c r="A563" t="s">
        <v>1493</v>
      </c>
      <c r="B563" t="s">
        <v>1494</v>
      </c>
      <c r="C563">
        <v>0</v>
      </c>
      <c r="D563">
        <v>0</v>
      </c>
      <c r="E563">
        <v>0</v>
      </c>
      <c r="F563">
        <v>0</v>
      </c>
    </row>
    <row r="564" spans="1:6" x14ac:dyDescent="0.25">
      <c r="A564" t="s">
        <v>1495</v>
      </c>
      <c r="B564" t="s">
        <v>1496</v>
      </c>
      <c r="C564">
        <v>0</v>
      </c>
      <c r="D564">
        <v>0</v>
      </c>
      <c r="E564">
        <v>0</v>
      </c>
      <c r="F564">
        <v>0</v>
      </c>
    </row>
    <row r="565" spans="1:6" x14ac:dyDescent="0.25">
      <c r="A565" t="s">
        <v>1497</v>
      </c>
      <c r="B565" t="s">
        <v>1498</v>
      </c>
      <c r="C565">
        <v>0</v>
      </c>
      <c r="D565">
        <v>0</v>
      </c>
      <c r="E565">
        <v>0</v>
      </c>
      <c r="F565">
        <v>0</v>
      </c>
    </row>
    <row r="566" spans="1:6" x14ac:dyDescent="0.25">
      <c r="A566" t="s">
        <v>1499</v>
      </c>
      <c r="B566" t="s">
        <v>1500</v>
      </c>
      <c r="C566">
        <v>0</v>
      </c>
      <c r="D566">
        <v>0</v>
      </c>
      <c r="E566">
        <v>0</v>
      </c>
      <c r="F566">
        <v>0</v>
      </c>
    </row>
    <row r="567" spans="1:6" x14ac:dyDescent="0.25">
      <c r="A567" t="s">
        <v>1501</v>
      </c>
      <c r="B567" t="s">
        <v>1502</v>
      </c>
      <c r="C567">
        <v>0</v>
      </c>
      <c r="D567">
        <v>0</v>
      </c>
      <c r="E567">
        <v>0</v>
      </c>
      <c r="F567">
        <v>0</v>
      </c>
    </row>
    <row r="568" spans="1:6" x14ac:dyDescent="0.25">
      <c r="A568" t="s">
        <v>1503</v>
      </c>
      <c r="B568" t="s">
        <v>1504</v>
      </c>
      <c r="C568">
        <v>0</v>
      </c>
      <c r="D568">
        <v>0</v>
      </c>
      <c r="E568">
        <v>0</v>
      </c>
      <c r="F568">
        <v>0</v>
      </c>
    </row>
    <row r="569" spans="1:6" x14ac:dyDescent="0.25">
      <c r="A569" t="s">
        <v>1505</v>
      </c>
      <c r="B569" t="s">
        <v>1506</v>
      </c>
      <c r="C569">
        <v>0</v>
      </c>
      <c r="D569">
        <v>0</v>
      </c>
      <c r="E569">
        <v>0</v>
      </c>
      <c r="F569">
        <v>0</v>
      </c>
    </row>
    <row r="570" spans="1:6" x14ac:dyDescent="0.25">
      <c r="A570" t="s">
        <v>1507</v>
      </c>
      <c r="B570" t="s">
        <v>1508</v>
      </c>
      <c r="C570">
        <v>0</v>
      </c>
      <c r="D570">
        <v>0</v>
      </c>
      <c r="E570">
        <v>0</v>
      </c>
      <c r="F570">
        <v>0</v>
      </c>
    </row>
    <row r="571" spans="1:6" x14ac:dyDescent="0.25">
      <c r="A571" t="s">
        <v>1509</v>
      </c>
      <c r="B571" t="s">
        <v>1510</v>
      </c>
      <c r="C571">
        <v>0</v>
      </c>
      <c r="D571">
        <v>0</v>
      </c>
      <c r="E571">
        <v>0</v>
      </c>
      <c r="F571">
        <v>0</v>
      </c>
    </row>
    <row r="572" spans="1:6" x14ac:dyDescent="0.25">
      <c r="A572" t="s">
        <v>1511</v>
      </c>
      <c r="B572" t="s">
        <v>1512</v>
      </c>
      <c r="C572">
        <v>0</v>
      </c>
      <c r="D572">
        <v>0</v>
      </c>
      <c r="E572">
        <v>0</v>
      </c>
      <c r="F572">
        <v>0</v>
      </c>
    </row>
    <row r="573" spans="1:6" x14ac:dyDescent="0.25">
      <c r="A573" t="s">
        <v>1513</v>
      </c>
      <c r="B573" t="s">
        <v>1514</v>
      </c>
      <c r="C573">
        <v>0</v>
      </c>
      <c r="D573">
        <v>0</v>
      </c>
      <c r="E573">
        <v>0</v>
      </c>
      <c r="F573">
        <v>0</v>
      </c>
    </row>
    <row r="574" spans="1:6" x14ac:dyDescent="0.25">
      <c r="A574" t="s">
        <v>1515</v>
      </c>
      <c r="B574" t="s">
        <v>1516</v>
      </c>
      <c r="C574">
        <v>0</v>
      </c>
      <c r="D574">
        <v>0</v>
      </c>
      <c r="E574">
        <v>0</v>
      </c>
      <c r="F574">
        <v>0</v>
      </c>
    </row>
    <row r="575" spans="1:6" x14ac:dyDescent="0.25">
      <c r="A575" t="s">
        <v>1517</v>
      </c>
      <c r="B575" t="s">
        <v>1518</v>
      </c>
      <c r="C575">
        <v>0</v>
      </c>
      <c r="D575">
        <v>0</v>
      </c>
      <c r="E575">
        <v>0</v>
      </c>
      <c r="F575">
        <v>0</v>
      </c>
    </row>
    <row r="576" spans="1:6" x14ac:dyDescent="0.25">
      <c r="A576" t="s">
        <v>1519</v>
      </c>
      <c r="B576" t="s">
        <v>1520</v>
      </c>
      <c r="C576">
        <v>0</v>
      </c>
      <c r="D576">
        <v>0</v>
      </c>
      <c r="E576">
        <v>0</v>
      </c>
      <c r="F576">
        <v>0</v>
      </c>
    </row>
    <row r="577" spans="1:6" x14ac:dyDescent="0.25">
      <c r="A577" t="s">
        <v>1521</v>
      </c>
      <c r="B577" t="s">
        <v>1522</v>
      </c>
      <c r="C577">
        <v>0</v>
      </c>
      <c r="D577">
        <v>0</v>
      </c>
      <c r="E577">
        <v>0</v>
      </c>
      <c r="F577">
        <v>0</v>
      </c>
    </row>
    <row r="578" spans="1:6" x14ac:dyDescent="0.25">
      <c r="A578" t="s">
        <v>1523</v>
      </c>
      <c r="B578" t="s">
        <v>1524</v>
      </c>
      <c r="C578">
        <v>0</v>
      </c>
      <c r="D578">
        <v>0</v>
      </c>
      <c r="E578">
        <v>0</v>
      </c>
      <c r="F578">
        <v>0</v>
      </c>
    </row>
    <row r="579" spans="1:6" x14ac:dyDescent="0.25">
      <c r="A579" t="s">
        <v>1525</v>
      </c>
      <c r="B579" t="s">
        <v>1526</v>
      </c>
      <c r="C579">
        <v>0</v>
      </c>
      <c r="D579">
        <v>0</v>
      </c>
      <c r="E579">
        <v>0</v>
      </c>
      <c r="F579">
        <v>0</v>
      </c>
    </row>
    <row r="580" spans="1:6" x14ac:dyDescent="0.25">
      <c r="A580" t="s">
        <v>1527</v>
      </c>
      <c r="B580" t="s">
        <v>1528</v>
      </c>
      <c r="C580">
        <v>0</v>
      </c>
      <c r="D580">
        <v>0</v>
      </c>
      <c r="E580">
        <v>0</v>
      </c>
      <c r="F580">
        <v>0</v>
      </c>
    </row>
    <row r="581" spans="1:6" x14ac:dyDescent="0.25">
      <c r="A581" t="s">
        <v>1529</v>
      </c>
      <c r="B581" t="s">
        <v>1530</v>
      </c>
      <c r="C581">
        <v>0</v>
      </c>
      <c r="D581">
        <v>0</v>
      </c>
      <c r="E581">
        <v>0</v>
      </c>
      <c r="F581">
        <v>0</v>
      </c>
    </row>
    <row r="582" spans="1:6" x14ac:dyDescent="0.25">
      <c r="A582" t="s">
        <v>1531</v>
      </c>
      <c r="B582" t="s">
        <v>1532</v>
      </c>
      <c r="C582">
        <v>0</v>
      </c>
      <c r="D582">
        <v>0</v>
      </c>
      <c r="E582">
        <v>0</v>
      </c>
      <c r="F582">
        <v>0</v>
      </c>
    </row>
    <row r="583" spans="1:6" x14ac:dyDescent="0.25">
      <c r="A583" t="s">
        <v>1533</v>
      </c>
      <c r="B583" t="s">
        <v>1534</v>
      </c>
      <c r="C583">
        <v>0</v>
      </c>
      <c r="D583">
        <v>0</v>
      </c>
      <c r="E583">
        <v>0</v>
      </c>
      <c r="F583">
        <v>0</v>
      </c>
    </row>
    <row r="584" spans="1:6" x14ac:dyDescent="0.25">
      <c r="A584" t="s">
        <v>1535</v>
      </c>
      <c r="B584" t="s">
        <v>1536</v>
      </c>
      <c r="C584">
        <v>0</v>
      </c>
      <c r="D584">
        <v>0</v>
      </c>
      <c r="E584">
        <v>0</v>
      </c>
      <c r="F584">
        <v>0</v>
      </c>
    </row>
    <row r="585" spans="1:6" x14ac:dyDescent="0.25">
      <c r="A585" t="s">
        <v>1537</v>
      </c>
      <c r="B585" t="s">
        <v>1538</v>
      </c>
      <c r="C585">
        <v>0</v>
      </c>
      <c r="D585">
        <v>0</v>
      </c>
      <c r="E585">
        <v>0</v>
      </c>
      <c r="F585">
        <v>0</v>
      </c>
    </row>
    <row r="586" spans="1:6" x14ac:dyDescent="0.25">
      <c r="A586" t="s">
        <v>1539</v>
      </c>
      <c r="B586" t="s">
        <v>1540</v>
      </c>
      <c r="C586">
        <v>0</v>
      </c>
      <c r="D586">
        <v>0</v>
      </c>
      <c r="E586">
        <v>0</v>
      </c>
      <c r="F586">
        <v>0</v>
      </c>
    </row>
    <row r="587" spans="1:6" x14ac:dyDescent="0.25">
      <c r="A587" t="s">
        <v>1541</v>
      </c>
      <c r="B587" t="s">
        <v>1542</v>
      </c>
      <c r="C587">
        <v>0</v>
      </c>
      <c r="D587">
        <v>0</v>
      </c>
      <c r="E587">
        <v>0</v>
      </c>
      <c r="F587">
        <v>0</v>
      </c>
    </row>
    <row r="588" spans="1:6" x14ac:dyDescent="0.25">
      <c r="A588" t="s">
        <v>1543</v>
      </c>
      <c r="B588" t="s">
        <v>1544</v>
      </c>
      <c r="C588">
        <v>0</v>
      </c>
      <c r="D588">
        <v>0</v>
      </c>
      <c r="E588">
        <v>0</v>
      </c>
      <c r="F588">
        <v>0</v>
      </c>
    </row>
    <row r="589" spans="1:6" x14ac:dyDescent="0.25">
      <c r="A589" t="s">
        <v>1545</v>
      </c>
      <c r="B589" t="s">
        <v>1546</v>
      </c>
      <c r="C589">
        <v>0</v>
      </c>
      <c r="D589">
        <v>0</v>
      </c>
      <c r="E589">
        <v>0</v>
      </c>
      <c r="F589">
        <v>0</v>
      </c>
    </row>
    <row r="590" spans="1:6" x14ac:dyDescent="0.25">
      <c r="A590" t="s">
        <v>1547</v>
      </c>
      <c r="B590" t="s">
        <v>1548</v>
      </c>
      <c r="C590">
        <v>0</v>
      </c>
      <c r="D590">
        <v>0</v>
      </c>
      <c r="E590">
        <v>0</v>
      </c>
      <c r="F590">
        <v>0</v>
      </c>
    </row>
    <row r="591" spans="1:6" x14ac:dyDescent="0.25">
      <c r="A591" t="s">
        <v>1549</v>
      </c>
      <c r="B591" t="s">
        <v>1550</v>
      </c>
      <c r="C591" s="76">
        <v>0</v>
      </c>
      <c r="D591" s="76">
        <v>0</v>
      </c>
      <c r="E591">
        <v>0</v>
      </c>
      <c r="F591" s="76">
        <v>0</v>
      </c>
    </row>
    <row r="592" spans="1:6" x14ac:dyDescent="0.25">
      <c r="A592" t="s">
        <v>1551</v>
      </c>
      <c r="B592" t="s">
        <v>1552</v>
      </c>
      <c r="C592" s="76">
        <v>0</v>
      </c>
      <c r="D592" s="76">
        <v>0</v>
      </c>
      <c r="E592">
        <v>0</v>
      </c>
      <c r="F592" s="76">
        <v>0</v>
      </c>
    </row>
    <row r="593" spans="1:6" x14ac:dyDescent="0.25">
      <c r="A593" t="s">
        <v>1553</v>
      </c>
      <c r="B593" t="s">
        <v>1554</v>
      </c>
      <c r="C593" s="76">
        <v>0</v>
      </c>
      <c r="D593" s="76">
        <v>0</v>
      </c>
      <c r="E593">
        <v>0</v>
      </c>
      <c r="F593" s="76">
        <v>0</v>
      </c>
    </row>
    <row r="594" spans="1:6" x14ac:dyDescent="0.25">
      <c r="A594" t="s">
        <v>1555</v>
      </c>
      <c r="B594" t="s">
        <v>1556</v>
      </c>
      <c r="C594" s="76">
        <v>0</v>
      </c>
      <c r="D594" s="76">
        <v>0</v>
      </c>
      <c r="E594">
        <v>0</v>
      </c>
      <c r="F594" s="76">
        <v>0</v>
      </c>
    </row>
    <row r="595" spans="1:6" x14ac:dyDescent="0.25">
      <c r="A595" t="s">
        <v>1557</v>
      </c>
      <c r="B595" t="s">
        <v>1558</v>
      </c>
      <c r="C595">
        <v>0</v>
      </c>
      <c r="D595">
        <v>0</v>
      </c>
      <c r="E595">
        <v>0</v>
      </c>
      <c r="F595">
        <v>0</v>
      </c>
    </row>
    <row r="596" spans="1:6" x14ac:dyDescent="0.25">
      <c r="A596" t="s">
        <v>1559</v>
      </c>
      <c r="B596" t="s">
        <v>1560</v>
      </c>
      <c r="C596">
        <v>0</v>
      </c>
      <c r="D596">
        <v>0</v>
      </c>
      <c r="E596">
        <v>0</v>
      </c>
      <c r="F596">
        <v>0</v>
      </c>
    </row>
    <row r="597" spans="1:6" x14ac:dyDescent="0.25">
      <c r="A597" t="s">
        <v>1561</v>
      </c>
      <c r="B597" t="s">
        <v>1562</v>
      </c>
      <c r="C597">
        <v>-2250582.27</v>
      </c>
      <c r="D597">
        <v>445886.06</v>
      </c>
      <c r="E597">
        <v>0</v>
      </c>
      <c r="F597">
        <v>-1804696.21</v>
      </c>
    </row>
    <row r="598" spans="1:6" x14ac:dyDescent="0.25">
      <c r="A598" t="s">
        <v>1563</v>
      </c>
      <c r="B598" t="s">
        <v>1564</v>
      </c>
      <c r="C598">
        <v>-2250582.27</v>
      </c>
      <c r="D598">
        <v>445886.06</v>
      </c>
      <c r="E598">
        <v>0</v>
      </c>
      <c r="F598">
        <v>-1804696.21</v>
      </c>
    </row>
    <row r="599" spans="1:6" x14ac:dyDescent="0.25">
      <c r="A599" t="s">
        <v>1565</v>
      </c>
      <c r="B599" t="s">
        <v>1564</v>
      </c>
      <c r="C599">
        <v>-2250582.27</v>
      </c>
      <c r="D599">
        <v>445886.06</v>
      </c>
      <c r="E599">
        <v>0</v>
      </c>
      <c r="F599">
        <v>-1804696.21</v>
      </c>
    </row>
    <row r="600" spans="1:6" x14ac:dyDescent="0.25">
      <c r="A600" t="s">
        <v>1566</v>
      </c>
      <c r="B600" t="s">
        <v>1567</v>
      </c>
      <c r="C600">
        <v>-2250582.27</v>
      </c>
      <c r="D600">
        <v>445886.06</v>
      </c>
      <c r="E600">
        <v>0</v>
      </c>
      <c r="F600">
        <v>-1804696.21</v>
      </c>
    </row>
    <row r="601" spans="1:6" x14ac:dyDescent="0.25">
      <c r="A601" t="s">
        <v>1568</v>
      </c>
      <c r="B601" t="s">
        <v>1569</v>
      </c>
      <c r="C601">
        <v>0</v>
      </c>
      <c r="D601">
        <v>0</v>
      </c>
      <c r="E601">
        <v>0</v>
      </c>
      <c r="F601">
        <v>0</v>
      </c>
    </row>
    <row r="602" spans="1:6" x14ac:dyDescent="0.25">
      <c r="A602" t="s">
        <v>1570</v>
      </c>
      <c r="B602" t="s">
        <v>1571</v>
      </c>
      <c r="C602">
        <v>0</v>
      </c>
      <c r="D602">
        <v>0</v>
      </c>
      <c r="E602">
        <v>0</v>
      </c>
      <c r="F602">
        <v>0</v>
      </c>
    </row>
    <row r="603" spans="1:6" x14ac:dyDescent="0.25">
      <c r="A603" t="s">
        <v>1572</v>
      </c>
      <c r="B603" t="s">
        <v>1573</v>
      </c>
      <c r="C603">
        <v>0</v>
      </c>
      <c r="D603">
        <v>0</v>
      </c>
      <c r="E603">
        <v>0</v>
      </c>
      <c r="F603">
        <v>0</v>
      </c>
    </row>
    <row r="604" spans="1:6" x14ac:dyDescent="0.25">
      <c r="A604" t="s">
        <v>1574</v>
      </c>
      <c r="B604" t="s">
        <v>1575</v>
      </c>
      <c r="C604">
        <v>0</v>
      </c>
      <c r="D604">
        <v>0</v>
      </c>
      <c r="E604">
        <v>0</v>
      </c>
      <c r="F604">
        <v>0</v>
      </c>
    </row>
    <row r="605" spans="1:6" x14ac:dyDescent="0.25">
      <c r="A605" t="s">
        <v>1576</v>
      </c>
      <c r="B605" t="s">
        <v>1577</v>
      </c>
      <c r="C605">
        <v>0</v>
      </c>
      <c r="D605">
        <v>0</v>
      </c>
      <c r="E605">
        <v>0</v>
      </c>
      <c r="F605">
        <v>0</v>
      </c>
    </row>
    <row r="606" spans="1:6" x14ac:dyDescent="0.25">
      <c r="A606" t="s">
        <v>1578</v>
      </c>
      <c r="B606" t="s">
        <v>1579</v>
      </c>
      <c r="C606">
        <v>0</v>
      </c>
      <c r="D606">
        <v>0</v>
      </c>
      <c r="E606">
        <v>0</v>
      </c>
      <c r="F606">
        <v>0</v>
      </c>
    </row>
    <row r="607" spans="1:6" x14ac:dyDescent="0.25">
      <c r="A607" t="s">
        <v>1580</v>
      </c>
      <c r="B607" t="s">
        <v>1579</v>
      </c>
      <c r="C607">
        <v>0</v>
      </c>
      <c r="D607">
        <v>0</v>
      </c>
      <c r="E607">
        <v>0</v>
      </c>
      <c r="F607">
        <v>0</v>
      </c>
    </row>
    <row r="608" spans="1:6" x14ac:dyDescent="0.25">
      <c r="A608" t="s">
        <v>1581</v>
      </c>
      <c r="B608" t="s">
        <v>1582</v>
      </c>
      <c r="C608">
        <v>0</v>
      </c>
      <c r="D608">
        <v>0</v>
      </c>
      <c r="E608">
        <v>0</v>
      </c>
      <c r="F608">
        <v>0</v>
      </c>
    </row>
    <row r="609" spans="1:6" x14ac:dyDescent="0.25">
      <c r="A609" t="s">
        <v>1583</v>
      </c>
      <c r="B609" t="s">
        <v>1584</v>
      </c>
      <c r="C609">
        <v>0</v>
      </c>
      <c r="D609">
        <v>0</v>
      </c>
      <c r="E609">
        <v>0</v>
      </c>
      <c r="F609">
        <v>0</v>
      </c>
    </row>
    <row r="610" spans="1:6" x14ac:dyDescent="0.25">
      <c r="A610" t="s">
        <v>1585</v>
      </c>
      <c r="B610" t="s">
        <v>1586</v>
      </c>
      <c r="C610">
        <v>0</v>
      </c>
      <c r="D610">
        <v>0</v>
      </c>
      <c r="E610">
        <v>0</v>
      </c>
      <c r="F610">
        <v>0</v>
      </c>
    </row>
    <row r="611" spans="1:6" x14ac:dyDescent="0.25">
      <c r="A611" t="s">
        <v>1587</v>
      </c>
      <c r="B611" t="s">
        <v>1588</v>
      </c>
      <c r="C611">
        <v>0</v>
      </c>
      <c r="D611">
        <v>0</v>
      </c>
      <c r="E611">
        <v>0</v>
      </c>
      <c r="F611">
        <v>0</v>
      </c>
    </row>
    <row r="612" spans="1:6" x14ac:dyDescent="0.25">
      <c r="A612" t="s">
        <v>1589</v>
      </c>
      <c r="B612" t="s">
        <v>1590</v>
      </c>
      <c r="C612">
        <v>0</v>
      </c>
      <c r="D612">
        <v>0</v>
      </c>
      <c r="E612">
        <v>0</v>
      </c>
      <c r="F612">
        <v>0</v>
      </c>
    </row>
    <row r="613" spans="1:6" x14ac:dyDescent="0.25">
      <c r="A613" t="s">
        <v>1591</v>
      </c>
      <c r="B613" t="s">
        <v>1592</v>
      </c>
      <c r="C613">
        <v>0</v>
      </c>
      <c r="D613">
        <v>0</v>
      </c>
      <c r="E613">
        <v>0</v>
      </c>
      <c r="F613">
        <v>0</v>
      </c>
    </row>
    <row r="614" spans="1:6" x14ac:dyDescent="0.25">
      <c r="A614" t="s">
        <v>1593</v>
      </c>
      <c r="B614" t="s">
        <v>1594</v>
      </c>
      <c r="C614">
        <v>0</v>
      </c>
      <c r="D614">
        <v>0</v>
      </c>
      <c r="E614">
        <v>0</v>
      </c>
      <c r="F614">
        <v>0</v>
      </c>
    </row>
    <row r="615" spans="1:6" x14ac:dyDescent="0.25">
      <c r="A615" t="s">
        <v>1595</v>
      </c>
      <c r="B615" t="s">
        <v>1596</v>
      </c>
      <c r="C615">
        <v>0</v>
      </c>
      <c r="D615">
        <v>0</v>
      </c>
      <c r="E615">
        <v>0</v>
      </c>
      <c r="F615">
        <v>0</v>
      </c>
    </row>
    <row r="616" spans="1:6" x14ac:dyDescent="0.25">
      <c r="A616" t="s">
        <v>1597</v>
      </c>
      <c r="B616" t="s">
        <v>1598</v>
      </c>
      <c r="C616">
        <v>0</v>
      </c>
      <c r="D616">
        <v>0</v>
      </c>
      <c r="E616">
        <v>0</v>
      </c>
      <c r="F616">
        <v>0</v>
      </c>
    </row>
    <row r="617" spans="1:6" x14ac:dyDescent="0.25">
      <c r="A617" t="s">
        <v>1599</v>
      </c>
      <c r="B617" t="s">
        <v>1600</v>
      </c>
      <c r="C617">
        <v>0</v>
      </c>
      <c r="D617">
        <v>0</v>
      </c>
      <c r="E617">
        <v>0</v>
      </c>
      <c r="F617">
        <v>0</v>
      </c>
    </row>
    <row r="618" spans="1:6" x14ac:dyDescent="0.25">
      <c r="A618" t="s">
        <v>1601</v>
      </c>
      <c r="B618" t="s">
        <v>1602</v>
      </c>
      <c r="C618" s="76">
        <v>0</v>
      </c>
      <c r="D618" s="76">
        <v>0</v>
      </c>
      <c r="E618" s="76">
        <v>0</v>
      </c>
      <c r="F618" s="76">
        <v>0</v>
      </c>
    </row>
    <row r="619" spans="1:6" x14ac:dyDescent="0.25">
      <c r="A619" t="s">
        <v>1603</v>
      </c>
      <c r="B619" t="s">
        <v>1604</v>
      </c>
      <c r="C619" s="76">
        <v>0</v>
      </c>
      <c r="D619" s="76">
        <v>0</v>
      </c>
      <c r="E619" s="76">
        <v>0</v>
      </c>
      <c r="F619" s="76">
        <v>0</v>
      </c>
    </row>
    <row r="620" spans="1:6" x14ac:dyDescent="0.25">
      <c r="A620" t="s">
        <v>1605</v>
      </c>
      <c r="B620" t="s">
        <v>1606</v>
      </c>
      <c r="C620">
        <v>0</v>
      </c>
      <c r="D620">
        <v>0</v>
      </c>
      <c r="E620">
        <v>0</v>
      </c>
      <c r="F620">
        <v>0</v>
      </c>
    </row>
    <row r="621" spans="1:6" x14ac:dyDescent="0.25">
      <c r="A621" t="s">
        <v>1607</v>
      </c>
      <c r="B621" t="s">
        <v>1608</v>
      </c>
      <c r="C621">
        <v>0</v>
      </c>
      <c r="D621">
        <v>0</v>
      </c>
      <c r="E621">
        <v>0</v>
      </c>
      <c r="F621">
        <v>0</v>
      </c>
    </row>
    <row r="622" spans="1:6" x14ac:dyDescent="0.25">
      <c r="A622" t="s">
        <v>1609</v>
      </c>
      <c r="B622" t="s">
        <v>1610</v>
      </c>
      <c r="C622">
        <v>0</v>
      </c>
      <c r="D622">
        <v>0</v>
      </c>
      <c r="E622">
        <v>0</v>
      </c>
      <c r="F622">
        <v>0</v>
      </c>
    </row>
    <row r="623" spans="1:6" x14ac:dyDescent="0.25">
      <c r="A623" t="s">
        <v>1611</v>
      </c>
      <c r="B623" t="s">
        <v>1612</v>
      </c>
      <c r="C623">
        <v>0</v>
      </c>
      <c r="D623">
        <v>0</v>
      </c>
      <c r="E623">
        <v>0</v>
      </c>
      <c r="F623">
        <v>0</v>
      </c>
    </row>
    <row r="624" spans="1:6" x14ac:dyDescent="0.25">
      <c r="A624" t="s">
        <v>1613</v>
      </c>
      <c r="B624" t="s">
        <v>1614</v>
      </c>
      <c r="C624" s="76">
        <v>25940478469.939999</v>
      </c>
      <c r="D624" s="76">
        <v>3383347190.5900002</v>
      </c>
      <c r="E624" s="76">
        <v>3004636693.6999998</v>
      </c>
      <c r="F624" s="76">
        <v>26319188966.830002</v>
      </c>
    </row>
    <row r="625" spans="1:6" x14ac:dyDescent="0.25">
      <c r="A625" t="s">
        <v>1615</v>
      </c>
      <c r="B625" t="s">
        <v>1616</v>
      </c>
      <c r="C625">
        <v>109300583.08</v>
      </c>
      <c r="D625">
        <v>2838357638.73</v>
      </c>
      <c r="E625">
        <v>2688635422.5</v>
      </c>
      <c r="F625">
        <v>259022799.31</v>
      </c>
    </row>
    <row r="626" spans="1:6" x14ac:dyDescent="0.25">
      <c r="A626" t="s">
        <v>1617</v>
      </c>
      <c r="B626" t="s">
        <v>1618</v>
      </c>
      <c r="C626">
        <v>0</v>
      </c>
      <c r="D626">
        <v>0</v>
      </c>
      <c r="E626">
        <v>0</v>
      </c>
      <c r="F626">
        <v>0</v>
      </c>
    </row>
    <row r="627" spans="1:6" x14ac:dyDescent="0.25">
      <c r="A627" t="s">
        <v>1619</v>
      </c>
      <c r="B627" t="s">
        <v>1620</v>
      </c>
      <c r="C627">
        <v>0</v>
      </c>
      <c r="D627">
        <v>0</v>
      </c>
      <c r="E627">
        <v>0</v>
      </c>
      <c r="F627">
        <v>0</v>
      </c>
    </row>
    <row r="628" spans="1:6" x14ac:dyDescent="0.25">
      <c r="A628" t="s">
        <v>1621</v>
      </c>
      <c r="B628" t="s">
        <v>1622</v>
      </c>
      <c r="C628">
        <v>0</v>
      </c>
      <c r="D628">
        <v>0</v>
      </c>
      <c r="E628">
        <v>0</v>
      </c>
      <c r="F628">
        <v>0</v>
      </c>
    </row>
    <row r="629" spans="1:6" x14ac:dyDescent="0.25">
      <c r="A629" t="s">
        <v>1623</v>
      </c>
      <c r="B629" t="s">
        <v>1624</v>
      </c>
      <c r="C629">
        <v>0</v>
      </c>
      <c r="D629">
        <v>0</v>
      </c>
      <c r="E629">
        <v>0</v>
      </c>
      <c r="F629">
        <v>0</v>
      </c>
    </row>
    <row r="630" spans="1:6" x14ac:dyDescent="0.25">
      <c r="A630" t="s">
        <v>1625</v>
      </c>
      <c r="B630" t="s">
        <v>1626</v>
      </c>
      <c r="C630">
        <v>109300583.08</v>
      </c>
      <c r="D630">
        <v>2838357638.73</v>
      </c>
      <c r="E630">
        <v>2688635422.5</v>
      </c>
      <c r="F630">
        <v>259022799.31</v>
      </c>
    </row>
    <row r="631" spans="1:6" x14ac:dyDescent="0.25">
      <c r="A631" t="s">
        <v>1627</v>
      </c>
      <c r="B631" t="s">
        <v>1628</v>
      </c>
      <c r="C631">
        <v>0</v>
      </c>
      <c r="D631">
        <v>0</v>
      </c>
      <c r="E631">
        <v>0</v>
      </c>
      <c r="F631">
        <v>0</v>
      </c>
    </row>
    <row r="632" spans="1:6" x14ac:dyDescent="0.25">
      <c r="A632" t="s">
        <v>1629</v>
      </c>
      <c r="B632" t="s">
        <v>1630</v>
      </c>
      <c r="C632">
        <v>0</v>
      </c>
      <c r="D632">
        <v>0</v>
      </c>
      <c r="E632">
        <v>0</v>
      </c>
      <c r="F632">
        <v>0</v>
      </c>
    </row>
    <row r="633" spans="1:6" x14ac:dyDescent="0.25">
      <c r="A633" t="s">
        <v>1631</v>
      </c>
      <c r="B633" t="s">
        <v>1632</v>
      </c>
      <c r="C633" s="76">
        <v>0</v>
      </c>
      <c r="D633" s="76">
        <v>0</v>
      </c>
      <c r="E633" s="76">
        <v>0</v>
      </c>
      <c r="F633" s="76">
        <v>0</v>
      </c>
    </row>
    <row r="634" spans="1:6" x14ac:dyDescent="0.25">
      <c r="A634" t="s">
        <v>1633</v>
      </c>
      <c r="B634" t="s">
        <v>1634</v>
      </c>
      <c r="C634">
        <v>0</v>
      </c>
      <c r="D634">
        <v>0</v>
      </c>
      <c r="E634">
        <v>0</v>
      </c>
      <c r="F634">
        <v>0</v>
      </c>
    </row>
    <row r="635" spans="1:6" x14ac:dyDescent="0.25">
      <c r="A635" t="s">
        <v>1635</v>
      </c>
      <c r="B635" t="s">
        <v>1636</v>
      </c>
      <c r="C635">
        <v>0</v>
      </c>
      <c r="D635">
        <v>0</v>
      </c>
      <c r="E635">
        <v>0</v>
      </c>
      <c r="F635">
        <v>0</v>
      </c>
    </row>
    <row r="636" spans="1:6" x14ac:dyDescent="0.25">
      <c r="A636" t="s">
        <v>1637</v>
      </c>
      <c r="B636" t="s">
        <v>1638</v>
      </c>
      <c r="C636" s="76">
        <v>0</v>
      </c>
      <c r="D636" s="76">
        <v>0</v>
      </c>
      <c r="E636" s="76">
        <v>0</v>
      </c>
      <c r="F636" s="76">
        <v>0</v>
      </c>
    </row>
    <row r="637" spans="1:6" x14ac:dyDescent="0.25">
      <c r="A637" t="s">
        <v>1639</v>
      </c>
      <c r="B637" t="s">
        <v>1640</v>
      </c>
      <c r="C637">
        <v>0</v>
      </c>
      <c r="D637">
        <v>0</v>
      </c>
      <c r="E637">
        <v>0</v>
      </c>
      <c r="F637">
        <v>0</v>
      </c>
    </row>
    <row r="638" spans="1:6" x14ac:dyDescent="0.25">
      <c r="A638" t="s">
        <v>1641</v>
      </c>
      <c r="B638" t="s">
        <v>1642</v>
      </c>
      <c r="C638">
        <v>0</v>
      </c>
      <c r="D638">
        <v>0</v>
      </c>
      <c r="E638">
        <v>0</v>
      </c>
      <c r="F638">
        <v>0</v>
      </c>
    </row>
    <row r="639" spans="1:6" x14ac:dyDescent="0.25">
      <c r="A639" t="s">
        <v>1643</v>
      </c>
      <c r="B639" t="s">
        <v>1644</v>
      </c>
      <c r="C639">
        <v>109300583.08</v>
      </c>
      <c r="D639">
        <v>2838357638.73</v>
      </c>
      <c r="E639">
        <v>2688635422.5</v>
      </c>
      <c r="F639">
        <v>259022799.31</v>
      </c>
    </row>
    <row r="640" spans="1:6" x14ac:dyDescent="0.25">
      <c r="A640" t="s">
        <v>1645</v>
      </c>
      <c r="B640" t="s">
        <v>1646</v>
      </c>
      <c r="C640" s="76">
        <v>0</v>
      </c>
      <c r="D640" s="76">
        <v>0</v>
      </c>
      <c r="E640" s="76">
        <v>0</v>
      </c>
      <c r="F640" s="76">
        <v>0</v>
      </c>
    </row>
    <row r="641" spans="1:6" x14ac:dyDescent="0.25">
      <c r="A641" t="s">
        <v>1647</v>
      </c>
      <c r="B641" t="s">
        <v>1648</v>
      </c>
      <c r="C641">
        <v>0</v>
      </c>
      <c r="D641">
        <v>0</v>
      </c>
      <c r="E641">
        <v>0</v>
      </c>
      <c r="F641">
        <v>0</v>
      </c>
    </row>
    <row r="642" spans="1:6" x14ac:dyDescent="0.25">
      <c r="A642" t="s">
        <v>1649</v>
      </c>
      <c r="B642" t="s">
        <v>1650</v>
      </c>
      <c r="C642" s="76">
        <v>6466847.2199999997</v>
      </c>
      <c r="D642" s="76">
        <v>1457646165.1900001</v>
      </c>
      <c r="E642" s="76">
        <v>1430246407.72</v>
      </c>
      <c r="F642" s="76">
        <v>33866604.689999998</v>
      </c>
    </row>
    <row r="643" spans="1:6" x14ac:dyDescent="0.25">
      <c r="A643" t="s">
        <v>1651</v>
      </c>
      <c r="B643" t="s">
        <v>1652</v>
      </c>
      <c r="C643" s="76">
        <v>0</v>
      </c>
      <c r="D643">
        <v>0</v>
      </c>
      <c r="E643">
        <v>0</v>
      </c>
      <c r="F643" s="76">
        <v>0</v>
      </c>
    </row>
    <row r="644" spans="1:6" x14ac:dyDescent="0.25">
      <c r="A644" t="s">
        <v>1653</v>
      </c>
      <c r="B644" t="s">
        <v>1654</v>
      </c>
      <c r="C644" s="76">
        <v>0</v>
      </c>
      <c r="D644" s="76">
        <v>0</v>
      </c>
      <c r="E644" s="76">
        <v>0</v>
      </c>
      <c r="F644" s="76">
        <v>0</v>
      </c>
    </row>
    <row r="645" spans="1:6" x14ac:dyDescent="0.25">
      <c r="A645" t="s">
        <v>1655</v>
      </c>
      <c r="B645" t="s">
        <v>1656</v>
      </c>
      <c r="C645" s="76">
        <v>0</v>
      </c>
      <c r="D645" s="76">
        <v>0</v>
      </c>
      <c r="E645" s="76">
        <v>0</v>
      </c>
      <c r="F645" s="76">
        <v>0</v>
      </c>
    </row>
    <row r="646" spans="1:6" x14ac:dyDescent="0.25">
      <c r="A646" t="s">
        <v>1657</v>
      </c>
      <c r="B646" t="s">
        <v>1658</v>
      </c>
      <c r="C646" s="76">
        <v>456249.76</v>
      </c>
      <c r="D646" s="76">
        <v>704521263.12</v>
      </c>
      <c r="E646" s="76">
        <v>631154240.59000003</v>
      </c>
      <c r="F646" s="76">
        <v>73823272.290000007</v>
      </c>
    </row>
    <row r="647" spans="1:6" x14ac:dyDescent="0.25">
      <c r="A647" t="s">
        <v>1659</v>
      </c>
      <c r="B647" t="s">
        <v>1660</v>
      </c>
      <c r="C647" s="76">
        <v>0</v>
      </c>
      <c r="D647" s="76">
        <v>0</v>
      </c>
      <c r="E647" s="76">
        <v>0</v>
      </c>
      <c r="F647" s="76">
        <v>0</v>
      </c>
    </row>
    <row r="648" spans="1:6" x14ac:dyDescent="0.25">
      <c r="A648" t="s">
        <v>1661</v>
      </c>
      <c r="B648" t="s">
        <v>1662</v>
      </c>
      <c r="C648" s="76">
        <v>5025.53</v>
      </c>
      <c r="D648" s="76">
        <v>2539582.4900000002</v>
      </c>
      <c r="E648" s="76">
        <v>2539600</v>
      </c>
      <c r="F648" s="76">
        <v>5008.0200000000004</v>
      </c>
    </row>
    <row r="649" spans="1:6" x14ac:dyDescent="0.25">
      <c r="A649" t="s">
        <v>1663</v>
      </c>
      <c r="B649" t="s">
        <v>1664</v>
      </c>
      <c r="C649" s="76">
        <v>5000.0200000000004</v>
      </c>
      <c r="D649" s="76">
        <v>0</v>
      </c>
      <c r="E649" s="76">
        <v>0</v>
      </c>
      <c r="F649" s="76">
        <v>5000.0200000000004</v>
      </c>
    </row>
    <row r="650" spans="1:6" x14ac:dyDescent="0.25">
      <c r="A650" t="s">
        <v>1665</v>
      </c>
      <c r="B650" t="s">
        <v>1666</v>
      </c>
      <c r="C650" s="76">
        <v>4993.04</v>
      </c>
      <c r="D650" s="76">
        <v>295904.65000000002</v>
      </c>
      <c r="E650" s="76">
        <v>295904.65000000002</v>
      </c>
      <c r="F650" s="76">
        <v>4993.04</v>
      </c>
    </row>
    <row r="651" spans="1:6" x14ac:dyDescent="0.25">
      <c r="A651" t="s">
        <v>1667</v>
      </c>
      <c r="B651" t="s">
        <v>1668</v>
      </c>
      <c r="C651">
        <v>5024.47</v>
      </c>
      <c r="D651" s="76">
        <v>7107470.5099999998</v>
      </c>
      <c r="E651" s="76">
        <v>7107830.9900000002</v>
      </c>
      <c r="F651">
        <v>4663.99</v>
      </c>
    </row>
    <row r="652" spans="1:6" x14ac:dyDescent="0.25">
      <c r="A652" t="s">
        <v>1669</v>
      </c>
      <c r="B652" t="s">
        <v>1670</v>
      </c>
      <c r="C652" s="76">
        <v>5826.24</v>
      </c>
      <c r="D652" s="76">
        <v>15480385.640000001</v>
      </c>
      <c r="E652" s="76">
        <v>15480385.640000001</v>
      </c>
      <c r="F652" s="76">
        <v>5826.24</v>
      </c>
    </row>
    <row r="653" spans="1:6" x14ac:dyDescent="0.25">
      <c r="A653" t="s">
        <v>1671</v>
      </c>
      <c r="B653" t="s">
        <v>1672</v>
      </c>
      <c r="C653">
        <v>5178.3100000000004</v>
      </c>
      <c r="D653">
        <v>3533409.88</v>
      </c>
      <c r="E653">
        <v>3533409.87</v>
      </c>
      <c r="F653">
        <v>5178.32</v>
      </c>
    </row>
    <row r="654" spans="1:6" x14ac:dyDescent="0.25">
      <c r="A654" t="s">
        <v>1673</v>
      </c>
      <c r="B654" t="s">
        <v>1674</v>
      </c>
      <c r="C654">
        <v>5048.42</v>
      </c>
      <c r="D654">
        <v>172265705.08000001</v>
      </c>
      <c r="E654">
        <v>172265596.49000001</v>
      </c>
      <c r="F654">
        <v>5157.01</v>
      </c>
    </row>
    <row r="655" spans="1:6" x14ac:dyDescent="0.25">
      <c r="A655" t="s">
        <v>1675</v>
      </c>
      <c r="B655" t="s">
        <v>1676</v>
      </c>
      <c r="C655" s="76">
        <v>4999.99</v>
      </c>
      <c r="D655" s="76">
        <v>19294632.149999999</v>
      </c>
      <c r="E655" s="76">
        <v>19294632.149999999</v>
      </c>
      <c r="F655" s="76">
        <v>4999.99</v>
      </c>
    </row>
    <row r="656" spans="1:6" x14ac:dyDescent="0.25">
      <c r="A656" t="s">
        <v>1677</v>
      </c>
      <c r="B656" t="s">
        <v>1678</v>
      </c>
      <c r="C656">
        <v>5092.79</v>
      </c>
      <c r="D656">
        <v>31190047.649999999</v>
      </c>
      <c r="E656">
        <v>31190097.350000001</v>
      </c>
      <c r="F656">
        <v>5043.09</v>
      </c>
    </row>
    <row r="657" spans="1:6" x14ac:dyDescent="0.25">
      <c r="A657" t="s">
        <v>1679</v>
      </c>
      <c r="B657" t="s">
        <v>1680</v>
      </c>
      <c r="C657">
        <v>430.84</v>
      </c>
      <c r="D657">
        <v>38872678.229999997</v>
      </c>
      <c r="E657">
        <v>38872667.259999998</v>
      </c>
      <c r="F657">
        <v>441.81</v>
      </c>
    </row>
    <row r="658" spans="1:6" x14ac:dyDescent="0.25">
      <c r="A658" t="s">
        <v>1681</v>
      </c>
      <c r="B658" t="s">
        <v>1682</v>
      </c>
      <c r="C658">
        <v>5000.01</v>
      </c>
      <c r="D658">
        <v>17892107.25</v>
      </c>
      <c r="E658">
        <v>17892107.25</v>
      </c>
      <c r="F658">
        <v>5000.01</v>
      </c>
    </row>
    <row r="659" spans="1:6" x14ac:dyDescent="0.25">
      <c r="A659" t="s">
        <v>1683</v>
      </c>
      <c r="B659" t="s">
        <v>1684</v>
      </c>
      <c r="C659" s="76">
        <v>0</v>
      </c>
      <c r="D659" s="76">
        <v>0</v>
      </c>
      <c r="E659" s="76">
        <v>0</v>
      </c>
      <c r="F659" s="76">
        <v>0</v>
      </c>
    </row>
    <row r="660" spans="1:6" x14ac:dyDescent="0.25">
      <c r="A660" t="s">
        <v>1685</v>
      </c>
      <c r="B660" t="s">
        <v>1686</v>
      </c>
      <c r="C660" s="76">
        <v>0</v>
      </c>
      <c r="D660" s="76">
        <v>0</v>
      </c>
      <c r="E660" s="76">
        <v>0</v>
      </c>
      <c r="F660" s="76">
        <v>0</v>
      </c>
    </row>
    <row r="661" spans="1:6" x14ac:dyDescent="0.25">
      <c r="A661" t="s">
        <v>1687</v>
      </c>
      <c r="B661" t="s">
        <v>1688</v>
      </c>
      <c r="C661">
        <v>27196166.440000001</v>
      </c>
      <c r="D661">
        <v>625086.89</v>
      </c>
      <c r="E661">
        <v>1437842.54</v>
      </c>
      <c r="F661">
        <v>26383410.789999999</v>
      </c>
    </row>
    <row r="662" spans="1:6" x14ac:dyDescent="0.25">
      <c r="A662" t="s">
        <v>1689</v>
      </c>
      <c r="B662" t="s">
        <v>1690</v>
      </c>
      <c r="C662">
        <v>0</v>
      </c>
      <c r="D662">
        <v>0</v>
      </c>
      <c r="E662">
        <v>0</v>
      </c>
      <c r="F662">
        <v>0</v>
      </c>
    </row>
    <row r="663" spans="1:6" x14ac:dyDescent="0.25">
      <c r="A663" t="s">
        <v>1691</v>
      </c>
      <c r="B663" t="s">
        <v>1692</v>
      </c>
      <c r="C663" s="76">
        <v>0</v>
      </c>
      <c r="D663" s="76">
        <v>0</v>
      </c>
      <c r="E663" s="76">
        <v>0</v>
      </c>
      <c r="F663" s="76">
        <v>0</v>
      </c>
    </row>
    <row r="664" spans="1:6" x14ac:dyDescent="0.25">
      <c r="A664" t="s">
        <v>1693</v>
      </c>
      <c r="B664" t="s">
        <v>1694</v>
      </c>
      <c r="C664">
        <v>0</v>
      </c>
      <c r="D664">
        <v>0</v>
      </c>
      <c r="E664">
        <v>0</v>
      </c>
      <c r="F664">
        <v>0</v>
      </c>
    </row>
    <row r="665" spans="1:6" x14ac:dyDescent="0.25">
      <c r="A665" t="s">
        <v>1695</v>
      </c>
      <c r="B665" t="s">
        <v>1696</v>
      </c>
      <c r="C665">
        <v>36290100</v>
      </c>
      <c r="D665">
        <v>127046500</v>
      </c>
      <c r="E665">
        <v>123513600</v>
      </c>
      <c r="F665">
        <v>39823000</v>
      </c>
    </row>
    <row r="666" spans="1:6" x14ac:dyDescent="0.25">
      <c r="A666" t="s">
        <v>1697</v>
      </c>
      <c r="B666" t="s">
        <v>1698</v>
      </c>
      <c r="C666">
        <v>1260500</v>
      </c>
      <c r="D666" s="76">
        <v>2539600</v>
      </c>
      <c r="E666" s="76">
        <v>2525600</v>
      </c>
      <c r="F666" s="76">
        <v>1274500</v>
      </c>
    </row>
    <row r="667" spans="1:6" x14ac:dyDescent="0.25">
      <c r="A667" t="s">
        <v>1699</v>
      </c>
      <c r="B667" t="s">
        <v>1700</v>
      </c>
      <c r="C667">
        <v>0</v>
      </c>
      <c r="D667">
        <v>0</v>
      </c>
      <c r="E667">
        <v>0</v>
      </c>
      <c r="F667">
        <v>0</v>
      </c>
    </row>
    <row r="668" spans="1:6" x14ac:dyDescent="0.25">
      <c r="A668" t="s">
        <v>1701</v>
      </c>
      <c r="B668" t="s">
        <v>1702</v>
      </c>
      <c r="C668" s="76">
        <v>0</v>
      </c>
      <c r="D668" s="76">
        <v>0</v>
      </c>
      <c r="E668" s="76">
        <v>0</v>
      </c>
      <c r="F668" s="76">
        <v>0</v>
      </c>
    </row>
    <row r="669" spans="1:6" x14ac:dyDescent="0.25">
      <c r="A669" t="s">
        <v>1703</v>
      </c>
      <c r="B669" t="s">
        <v>1704</v>
      </c>
      <c r="C669" s="76">
        <v>3462900</v>
      </c>
      <c r="D669" s="76">
        <v>6975100</v>
      </c>
      <c r="E669" s="76">
        <v>6883700</v>
      </c>
      <c r="F669" s="76">
        <v>3554300</v>
      </c>
    </row>
    <row r="670" spans="1:6" x14ac:dyDescent="0.25">
      <c r="A670" t="s">
        <v>1705</v>
      </c>
      <c r="B670" t="s">
        <v>1706</v>
      </c>
      <c r="C670">
        <v>0</v>
      </c>
      <c r="D670">
        <v>0</v>
      </c>
      <c r="E670">
        <v>0</v>
      </c>
      <c r="F670">
        <v>0</v>
      </c>
    </row>
    <row r="671" spans="1:6" x14ac:dyDescent="0.25">
      <c r="A671" t="s">
        <v>1707</v>
      </c>
      <c r="B671" t="s">
        <v>1708</v>
      </c>
      <c r="C671">
        <v>0</v>
      </c>
      <c r="D671">
        <v>0</v>
      </c>
      <c r="E671">
        <v>0</v>
      </c>
      <c r="F671">
        <v>0</v>
      </c>
    </row>
    <row r="672" spans="1:6" x14ac:dyDescent="0.25">
      <c r="A672" t="s">
        <v>1709</v>
      </c>
      <c r="B672" t="s">
        <v>1710</v>
      </c>
      <c r="C672">
        <v>0</v>
      </c>
      <c r="D672">
        <v>161800200</v>
      </c>
      <c r="E672">
        <v>116579800</v>
      </c>
      <c r="F672">
        <v>45220400</v>
      </c>
    </row>
    <row r="673" spans="1:6" x14ac:dyDescent="0.25">
      <c r="A673" t="s">
        <v>1711</v>
      </c>
      <c r="B673" t="s">
        <v>1676</v>
      </c>
      <c r="C673">
        <v>0</v>
      </c>
      <c r="D673">
        <v>0</v>
      </c>
      <c r="E673">
        <v>0</v>
      </c>
      <c r="F673">
        <v>0</v>
      </c>
    </row>
    <row r="674" spans="1:6" x14ac:dyDescent="0.25">
      <c r="A674" t="s">
        <v>1712</v>
      </c>
      <c r="B674" t="s">
        <v>1713</v>
      </c>
      <c r="C674">
        <v>15189100</v>
      </c>
      <c r="D674">
        <v>30596000</v>
      </c>
      <c r="E674">
        <v>30194600</v>
      </c>
      <c r="F674">
        <v>15590500</v>
      </c>
    </row>
    <row r="675" spans="1:6" x14ac:dyDescent="0.25">
      <c r="A675" t="s">
        <v>1714</v>
      </c>
      <c r="B675" t="s">
        <v>1715</v>
      </c>
      <c r="C675">
        <v>18927100</v>
      </c>
      <c r="D675">
        <v>38135800</v>
      </c>
      <c r="E675">
        <v>37627400</v>
      </c>
      <c r="F675">
        <v>19435500</v>
      </c>
    </row>
    <row r="676" spans="1:6" x14ac:dyDescent="0.25">
      <c r="A676" t="s">
        <v>1716</v>
      </c>
      <c r="B676" t="s">
        <v>1717</v>
      </c>
      <c r="C676">
        <v>0</v>
      </c>
      <c r="D676">
        <v>0</v>
      </c>
      <c r="E676">
        <v>0</v>
      </c>
      <c r="F676">
        <v>0</v>
      </c>
    </row>
    <row r="677" spans="1:6" x14ac:dyDescent="0.25">
      <c r="A677" t="s">
        <v>1718</v>
      </c>
      <c r="B677" t="s">
        <v>1719</v>
      </c>
      <c r="C677">
        <v>0</v>
      </c>
      <c r="D677">
        <v>0</v>
      </c>
      <c r="E677">
        <v>0</v>
      </c>
      <c r="F677">
        <v>0</v>
      </c>
    </row>
    <row r="678" spans="1:6" x14ac:dyDescent="0.25">
      <c r="A678" t="s">
        <v>1720</v>
      </c>
      <c r="B678" t="s">
        <v>1721</v>
      </c>
      <c r="C678">
        <v>0</v>
      </c>
      <c r="D678">
        <v>0</v>
      </c>
      <c r="E678">
        <v>0</v>
      </c>
      <c r="F678">
        <v>0</v>
      </c>
    </row>
    <row r="679" spans="1:6" x14ac:dyDescent="0.25">
      <c r="A679" t="s">
        <v>1722</v>
      </c>
      <c r="B679" t="s">
        <v>1723</v>
      </c>
      <c r="C679">
        <v>0</v>
      </c>
      <c r="D679">
        <v>0</v>
      </c>
      <c r="E679">
        <v>0</v>
      </c>
      <c r="F679">
        <v>0</v>
      </c>
    </row>
    <row r="680" spans="1:6" x14ac:dyDescent="0.25">
      <c r="A680" t="s">
        <v>1724</v>
      </c>
      <c r="B680" t="s">
        <v>1725</v>
      </c>
      <c r="C680">
        <v>0</v>
      </c>
      <c r="D680">
        <v>0</v>
      </c>
      <c r="E680">
        <v>0</v>
      </c>
      <c r="F680">
        <v>0</v>
      </c>
    </row>
    <row r="681" spans="1:6" x14ac:dyDescent="0.25">
      <c r="A681" t="s">
        <v>1726</v>
      </c>
      <c r="B681" t="s">
        <v>1727</v>
      </c>
      <c r="C681">
        <v>0</v>
      </c>
      <c r="D681">
        <v>0</v>
      </c>
      <c r="E681">
        <v>0</v>
      </c>
      <c r="F681">
        <v>0</v>
      </c>
    </row>
    <row r="682" spans="1:6" x14ac:dyDescent="0.25">
      <c r="A682" t="s">
        <v>1728</v>
      </c>
      <c r="B682" t="s">
        <v>1729</v>
      </c>
      <c r="C682">
        <v>0</v>
      </c>
      <c r="D682">
        <v>0</v>
      </c>
      <c r="E682">
        <v>0</v>
      </c>
      <c r="F682">
        <v>0</v>
      </c>
    </row>
    <row r="683" spans="1:6" x14ac:dyDescent="0.25">
      <c r="A683" t="s">
        <v>1730</v>
      </c>
      <c r="B683" t="s">
        <v>1731</v>
      </c>
      <c r="C683">
        <v>0</v>
      </c>
      <c r="D683">
        <v>0</v>
      </c>
      <c r="E683">
        <v>0</v>
      </c>
      <c r="F683">
        <v>0</v>
      </c>
    </row>
    <row r="684" spans="1:6" x14ac:dyDescent="0.25">
      <c r="A684" t="s">
        <v>1732</v>
      </c>
      <c r="B684" t="s">
        <v>1733</v>
      </c>
      <c r="C684">
        <v>0</v>
      </c>
      <c r="D684">
        <v>0</v>
      </c>
      <c r="E684">
        <v>0</v>
      </c>
      <c r="F684">
        <v>0</v>
      </c>
    </row>
    <row r="685" spans="1:6" x14ac:dyDescent="0.25">
      <c r="A685" t="s">
        <v>1734</v>
      </c>
      <c r="B685" t="s">
        <v>1735</v>
      </c>
      <c r="C685">
        <v>0</v>
      </c>
      <c r="D685">
        <v>0</v>
      </c>
      <c r="E685">
        <v>0</v>
      </c>
      <c r="F685">
        <v>0</v>
      </c>
    </row>
    <row r="686" spans="1:6" x14ac:dyDescent="0.25">
      <c r="A686" t="s">
        <v>1736</v>
      </c>
      <c r="B686" t="s">
        <v>1737</v>
      </c>
      <c r="C686">
        <v>0</v>
      </c>
      <c r="D686">
        <v>0</v>
      </c>
      <c r="E686">
        <v>0</v>
      </c>
      <c r="F686">
        <v>0</v>
      </c>
    </row>
    <row r="687" spans="1:6" x14ac:dyDescent="0.25">
      <c r="A687" t="s">
        <v>1738</v>
      </c>
      <c r="B687" t="s">
        <v>1739</v>
      </c>
      <c r="C687">
        <v>0</v>
      </c>
      <c r="D687">
        <v>0</v>
      </c>
      <c r="E687">
        <v>0</v>
      </c>
      <c r="F687">
        <v>0</v>
      </c>
    </row>
    <row r="688" spans="1:6" x14ac:dyDescent="0.25">
      <c r="A688" t="s">
        <v>1740</v>
      </c>
      <c r="B688" t="s">
        <v>1741</v>
      </c>
      <c r="C688">
        <v>0</v>
      </c>
      <c r="D688">
        <v>0</v>
      </c>
      <c r="E688">
        <v>0</v>
      </c>
      <c r="F688">
        <v>0</v>
      </c>
    </row>
    <row r="689" spans="1:6" x14ac:dyDescent="0.25">
      <c r="A689" t="s">
        <v>1742</v>
      </c>
      <c r="B689" t="s">
        <v>1735</v>
      </c>
      <c r="C689">
        <v>0</v>
      </c>
      <c r="D689">
        <v>0</v>
      </c>
      <c r="E689">
        <v>0</v>
      </c>
      <c r="F689">
        <v>0</v>
      </c>
    </row>
    <row r="690" spans="1:6" x14ac:dyDescent="0.25">
      <c r="A690" t="s">
        <v>1743</v>
      </c>
      <c r="B690" t="s">
        <v>1741</v>
      </c>
      <c r="C690">
        <v>0</v>
      </c>
      <c r="D690">
        <v>0</v>
      </c>
      <c r="E690">
        <v>0</v>
      </c>
      <c r="F690">
        <v>0</v>
      </c>
    </row>
    <row r="691" spans="1:6" x14ac:dyDescent="0.25">
      <c r="A691" t="s">
        <v>1744</v>
      </c>
      <c r="B691" t="s">
        <v>1745</v>
      </c>
      <c r="C691">
        <v>0</v>
      </c>
      <c r="D691">
        <v>0</v>
      </c>
      <c r="E691">
        <v>0</v>
      </c>
      <c r="F691">
        <v>0</v>
      </c>
    </row>
    <row r="692" spans="1:6" x14ac:dyDescent="0.25">
      <c r="A692" t="s">
        <v>1746</v>
      </c>
      <c r="B692" t="s">
        <v>1745</v>
      </c>
      <c r="C692">
        <v>0</v>
      </c>
      <c r="D692">
        <v>0</v>
      </c>
      <c r="E692">
        <v>0</v>
      </c>
      <c r="F692">
        <v>0</v>
      </c>
    </row>
    <row r="693" spans="1:6" x14ac:dyDescent="0.25">
      <c r="A693" t="s">
        <v>1747</v>
      </c>
      <c r="B693" t="s">
        <v>1748</v>
      </c>
      <c r="C693">
        <v>0</v>
      </c>
      <c r="D693">
        <v>0</v>
      </c>
      <c r="E693">
        <v>0</v>
      </c>
      <c r="F693">
        <v>0</v>
      </c>
    </row>
    <row r="694" spans="1:6" x14ac:dyDescent="0.25">
      <c r="A694" t="s">
        <v>1749</v>
      </c>
      <c r="B694" t="s">
        <v>1750</v>
      </c>
      <c r="C694">
        <v>0</v>
      </c>
      <c r="D694">
        <v>0</v>
      </c>
      <c r="E694">
        <v>0</v>
      </c>
      <c r="F694">
        <v>0</v>
      </c>
    </row>
    <row r="695" spans="1:6" x14ac:dyDescent="0.25">
      <c r="A695" t="s">
        <v>1751</v>
      </c>
      <c r="B695" t="s">
        <v>1752</v>
      </c>
      <c r="C695">
        <v>0</v>
      </c>
      <c r="D695">
        <v>0</v>
      </c>
      <c r="E695">
        <v>0</v>
      </c>
      <c r="F695">
        <v>0</v>
      </c>
    </row>
    <row r="696" spans="1:6" x14ac:dyDescent="0.25">
      <c r="A696" t="s">
        <v>1753</v>
      </c>
      <c r="B696" t="s">
        <v>1754</v>
      </c>
      <c r="C696">
        <v>0</v>
      </c>
      <c r="D696">
        <v>0</v>
      </c>
      <c r="E696">
        <v>0</v>
      </c>
      <c r="F696">
        <v>0</v>
      </c>
    </row>
    <row r="697" spans="1:6" x14ac:dyDescent="0.25">
      <c r="A697" t="s">
        <v>1755</v>
      </c>
      <c r="B697" t="s">
        <v>1756</v>
      </c>
      <c r="C697">
        <v>0</v>
      </c>
      <c r="D697">
        <v>0</v>
      </c>
      <c r="E697">
        <v>0</v>
      </c>
      <c r="F697">
        <v>0</v>
      </c>
    </row>
    <row r="698" spans="1:6" x14ac:dyDescent="0.25">
      <c r="A698" t="s">
        <v>1757</v>
      </c>
      <c r="B698" t="s">
        <v>1758</v>
      </c>
      <c r="C698">
        <v>0</v>
      </c>
      <c r="D698">
        <v>0</v>
      </c>
      <c r="E698">
        <v>0</v>
      </c>
      <c r="F698">
        <v>0</v>
      </c>
    </row>
    <row r="699" spans="1:6" x14ac:dyDescent="0.25">
      <c r="A699" t="s">
        <v>1759</v>
      </c>
      <c r="B699" t="s">
        <v>1760</v>
      </c>
      <c r="C699">
        <v>0</v>
      </c>
      <c r="D699">
        <v>0</v>
      </c>
      <c r="E699">
        <v>0</v>
      </c>
      <c r="F699">
        <v>0</v>
      </c>
    </row>
    <row r="700" spans="1:6" x14ac:dyDescent="0.25">
      <c r="A700" t="s">
        <v>1761</v>
      </c>
      <c r="B700" t="s">
        <v>1762</v>
      </c>
      <c r="C700" s="76">
        <v>0</v>
      </c>
      <c r="D700" s="76">
        <v>0</v>
      </c>
      <c r="E700" s="76">
        <v>0</v>
      </c>
      <c r="F700" s="76">
        <v>0</v>
      </c>
    </row>
    <row r="701" spans="1:6" x14ac:dyDescent="0.25">
      <c r="A701" t="s">
        <v>1763</v>
      </c>
      <c r="B701" t="s">
        <v>1764</v>
      </c>
      <c r="C701" s="76">
        <v>0</v>
      </c>
      <c r="D701">
        <v>0</v>
      </c>
      <c r="E701">
        <v>0</v>
      </c>
      <c r="F701" s="76">
        <v>0</v>
      </c>
    </row>
    <row r="702" spans="1:6" x14ac:dyDescent="0.25">
      <c r="A702" t="s">
        <v>1765</v>
      </c>
      <c r="B702" t="s">
        <v>1766</v>
      </c>
      <c r="C702" s="76">
        <v>0</v>
      </c>
      <c r="D702">
        <v>0</v>
      </c>
      <c r="E702">
        <v>0</v>
      </c>
      <c r="F702" s="76">
        <v>0</v>
      </c>
    </row>
    <row r="703" spans="1:6" x14ac:dyDescent="0.25">
      <c r="A703" t="s">
        <v>1767</v>
      </c>
      <c r="B703" t="s">
        <v>1733</v>
      </c>
      <c r="C703" s="76">
        <v>0</v>
      </c>
      <c r="D703">
        <v>0</v>
      </c>
      <c r="E703">
        <v>0</v>
      </c>
      <c r="F703" s="76">
        <v>0</v>
      </c>
    </row>
    <row r="704" spans="1:6" x14ac:dyDescent="0.25">
      <c r="A704" t="s">
        <v>1768</v>
      </c>
      <c r="B704" t="s">
        <v>1769</v>
      </c>
      <c r="C704">
        <v>0</v>
      </c>
      <c r="D704">
        <v>0</v>
      </c>
      <c r="E704">
        <v>0</v>
      </c>
      <c r="F704">
        <v>0</v>
      </c>
    </row>
    <row r="705" spans="1:6" x14ac:dyDescent="0.25">
      <c r="A705" t="s">
        <v>1770</v>
      </c>
      <c r="B705" t="s">
        <v>1771</v>
      </c>
      <c r="C705">
        <v>0</v>
      </c>
      <c r="D705">
        <v>0</v>
      </c>
      <c r="E705">
        <v>0</v>
      </c>
      <c r="F705">
        <v>0</v>
      </c>
    </row>
    <row r="706" spans="1:6" x14ac:dyDescent="0.25">
      <c r="A706" t="s">
        <v>1772</v>
      </c>
      <c r="B706" t="s">
        <v>1773</v>
      </c>
      <c r="C706">
        <v>20192476483.68</v>
      </c>
      <c r="D706">
        <v>482595353.25</v>
      </c>
      <c r="E706">
        <v>109103833.39</v>
      </c>
      <c r="F706">
        <v>20565968003.540001</v>
      </c>
    </row>
    <row r="707" spans="1:6" x14ac:dyDescent="0.25">
      <c r="A707" t="s">
        <v>1774</v>
      </c>
      <c r="B707" t="s">
        <v>1775</v>
      </c>
      <c r="C707" s="76">
        <v>15520769725</v>
      </c>
      <c r="D707">
        <v>0</v>
      </c>
      <c r="E707">
        <v>0</v>
      </c>
      <c r="F707" s="76">
        <v>15520769725</v>
      </c>
    </row>
    <row r="708" spans="1:6" x14ac:dyDescent="0.25">
      <c r="A708" t="s">
        <v>1776</v>
      </c>
      <c r="B708" t="s">
        <v>1775</v>
      </c>
      <c r="C708" s="76">
        <v>15520769725</v>
      </c>
      <c r="D708">
        <v>0</v>
      </c>
      <c r="E708">
        <v>0</v>
      </c>
      <c r="F708" s="76">
        <v>15520769725</v>
      </c>
    </row>
    <row r="709" spans="1:6" x14ac:dyDescent="0.25">
      <c r="A709" t="s">
        <v>1777</v>
      </c>
      <c r="B709" t="s">
        <v>1775</v>
      </c>
      <c r="C709" s="76">
        <v>15520769725</v>
      </c>
      <c r="D709">
        <v>0</v>
      </c>
      <c r="E709">
        <v>0</v>
      </c>
      <c r="F709" s="76">
        <v>15520769725</v>
      </c>
    </row>
    <row r="710" spans="1:6" x14ac:dyDescent="0.25">
      <c r="A710" t="s">
        <v>1782</v>
      </c>
      <c r="B710" t="s">
        <v>1783</v>
      </c>
      <c r="C710">
        <v>0</v>
      </c>
      <c r="D710">
        <v>0</v>
      </c>
      <c r="E710">
        <v>0</v>
      </c>
      <c r="F710">
        <v>0</v>
      </c>
    </row>
    <row r="711" spans="1:6" x14ac:dyDescent="0.25">
      <c r="A711" t="s">
        <v>1784</v>
      </c>
      <c r="B711" t="s">
        <v>1783</v>
      </c>
      <c r="C711">
        <v>0</v>
      </c>
      <c r="D711">
        <v>0</v>
      </c>
      <c r="E711">
        <v>0</v>
      </c>
      <c r="F711">
        <v>0</v>
      </c>
    </row>
    <row r="712" spans="1:6" x14ac:dyDescent="0.25">
      <c r="A712" t="s">
        <v>1785</v>
      </c>
      <c r="B712" t="s">
        <v>1783</v>
      </c>
      <c r="C712">
        <v>0</v>
      </c>
      <c r="D712">
        <v>0</v>
      </c>
      <c r="E712">
        <v>0</v>
      </c>
      <c r="F712">
        <v>0</v>
      </c>
    </row>
    <row r="713" spans="1:6" x14ac:dyDescent="0.25">
      <c r="A713" t="s">
        <v>1786</v>
      </c>
      <c r="B713" t="s">
        <v>1787</v>
      </c>
      <c r="C713">
        <v>1240003428.3599999</v>
      </c>
      <c r="D713">
        <v>2646097.9300000002</v>
      </c>
      <c r="E713">
        <v>0</v>
      </c>
      <c r="F713">
        <v>1242649526.29</v>
      </c>
    </row>
    <row r="714" spans="1:6" x14ac:dyDescent="0.25">
      <c r="A714" t="s">
        <v>1788</v>
      </c>
      <c r="B714" t="s">
        <v>1787</v>
      </c>
      <c r="C714">
        <v>1240003428.3599999</v>
      </c>
      <c r="D714">
        <v>2646097.9300000002</v>
      </c>
      <c r="E714">
        <v>0</v>
      </c>
      <c r="F714">
        <v>1242649526.29</v>
      </c>
    </row>
    <row r="715" spans="1:6" x14ac:dyDescent="0.25">
      <c r="A715" t="s">
        <v>1789</v>
      </c>
      <c r="B715" t="s">
        <v>1790</v>
      </c>
      <c r="C715">
        <v>1240003428.3599999</v>
      </c>
      <c r="D715">
        <v>2646097.9300000002</v>
      </c>
      <c r="E715">
        <v>0</v>
      </c>
      <c r="F715">
        <v>1242649526.29</v>
      </c>
    </row>
    <row r="716" spans="1:6" x14ac:dyDescent="0.25">
      <c r="A716" t="s">
        <v>1791</v>
      </c>
      <c r="B716" t="s">
        <v>1792</v>
      </c>
      <c r="C716">
        <v>0</v>
      </c>
      <c r="D716">
        <v>0</v>
      </c>
      <c r="E716">
        <v>0</v>
      </c>
      <c r="F716">
        <v>0</v>
      </c>
    </row>
    <row r="717" spans="1:6" x14ac:dyDescent="0.25">
      <c r="A717" t="s">
        <v>1793</v>
      </c>
      <c r="B717" t="s">
        <v>1794</v>
      </c>
      <c r="C717">
        <v>0</v>
      </c>
      <c r="D717">
        <v>0</v>
      </c>
      <c r="E717">
        <v>0</v>
      </c>
      <c r="F717">
        <v>0</v>
      </c>
    </row>
    <row r="718" spans="1:6" x14ac:dyDescent="0.25">
      <c r="A718" t="s">
        <v>1795</v>
      </c>
      <c r="B718" t="s">
        <v>1796</v>
      </c>
      <c r="C718">
        <v>0</v>
      </c>
      <c r="D718">
        <v>0</v>
      </c>
      <c r="E718">
        <v>0</v>
      </c>
      <c r="F718">
        <v>0</v>
      </c>
    </row>
    <row r="719" spans="1:6" x14ac:dyDescent="0.25">
      <c r="A719" t="s">
        <v>1797</v>
      </c>
      <c r="B719" t="s">
        <v>1798</v>
      </c>
      <c r="C719">
        <v>0</v>
      </c>
      <c r="D719">
        <v>0</v>
      </c>
      <c r="E719">
        <v>0</v>
      </c>
      <c r="F719">
        <v>0</v>
      </c>
    </row>
    <row r="720" spans="1:6" x14ac:dyDescent="0.25">
      <c r="A720" t="s">
        <v>1799</v>
      </c>
      <c r="B720" t="s">
        <v>1800</v>
      </c>
      <c r="C720" s="76">
        <v>0</v>
      </c>
      <c r="D720" s="76">
        <v>0</v>
      </c>
      <c r="E720" s="76">
        <v>0</v>
      </c>
      <c r="F720" s="76">
        <v>0</v>
      </c>
    </row>
    <row r="721" spans="1:6" x14ac:dyDescent="0.25">
      <c r="A721" t="s">
        <v>1801</v>
      </c>
      <c r="B721" t="s">
        <v>1802</v>
      </c>
      <c r="C721" s="76">
        <v>0</v>
      </c>
      <c r="D721">
        <v>0</v>
      </c>
      <c r="E721">
        <v>0</v>
      </c>
      <c r="F721" s="76">
        <v>0</v>
      </c>
    </row>
    <row r="722" spans="1:6" x14ac:dyDescent="0.25">
      <c r="A722" t="s">
        <v>1803</v>
      </c>
      <c r="B722" t="s">
        <v>1804</v>
      </c>
      <c r="C722" s="76">
        <v>0</v>
      </c>
      <c r="D722">
        <v>0</v>
      </c>
      <c r="E722">
        <v>0</v>
      </c>
      <c r="F722" s="76">
        <v>0</v>
      </c>
    </row>
    <row r="723" spans="1:6" x14ac:dyDescent="0.25">
      <c r="A723" t="s">
        <v>1805</v>
      </c>
      <c r="B723" t="s">
        <v>1806</v>
      </c>
      <c r="C723" s="76">
        <v>0</v>
      </c>
      <c r="D723" s="76">
        <v>0</v>
      </c>
      <c r="E723">
        <v>0</v>
      </c>
      <c r="F723" s="76">
        <v>0</v>
      </c>
    </row>
    <row r="724" spans="1:6" x14ac:dyDescent="0.25">
      <c r="A724" t="s">
        <v>1807</v>
      </c>
      <c r="B724" t="s">
        <v>1808</v>
      </c>
      <c r="C724" s="76">
        <v>0</v>
      </c>
      <c r="D724">
        <v>0</v>
      </c>
      <c r="E724">
        <v>0</v>
      </c>
      <c r="F724" s="76">
        <v>0</v>
      </c>
    </row>
    <row r="725" spans="1:6" x14ac:dyDescent="0.25">
      <c r="A725" t="s">
        <v>1809</v>
      </c>
      <c r="B725" t="s">
        <v>1810</v>
      </c>
      <c r="C725" s="76">
        <v>0</v>
      </c>
      <c r="D725" s="76">
        <v>0</v>
      </c>
      <c r="E725">
        <v>0</v>
      </c>
      <c r="F725" s="76">
        <v>0</v>
      </c>
    </row>
    <row r="726" spans="1:6" x14ac:dyDescent="0.25">
      <c r="A726" t="s">
        <v>1811</v>
      </c>
      <c r="B726" t="s">
        <v>1812</v>
      </c>
      <c r="C726" s="76">
        <v>3405509921.98</v>
      </c>
      <c r="D726" s="76">
        <v>474756147.23000002</v>
      </c>
      <c r="E726">
        <v>109103833.39</v>
      </c>
      <c r="F726" s="76">
        <v>3771162235.8200002</v>
      </c>
    </row>
    <row r="727" spans="1:6" x14ac:dyDescent="0.25">
      <c r="A727" t="s">
        <v>1813</v>
      </c>
      <c r="B727" t="s">
        <v>1814</v>
      </c>
      <c r="C727" s="76">
        <v>32653167.640000001</v>
      </c>
      <c r="D727">
        <v>0</v>
      </c>
      <c r="E727">
        <v>0</v>
      </c>
      <c r="F727" s="76">
        <v>32653167.640000001</v>
      </c>
    </row>
    <row r="728" spans="1:6" x14ac:dyDescent="0.25">
      <c r="A728" t="s">
        <v>1815</v>
      </c>
      <c r="B728" t="s">
        <v>1814</v>
      </c>
      <c r="C728" s="76">
        <v>32653167.640000001</v>
      </c>
      <c r="D728" s="76">
        <v>0</v>
      </c>
      <c r="E728">
        <v>0</v>
      </c>
      <c r="F728" s="76">
        <v>32653167.640000001</v>
      </c>
    </row>
    <row r="729" spans="1:6" x14ac:dyDescent="0.25">
      <c r="A729" t="s">
        <v>1816</v>
      </c>
      <c r="B729" t="s">
        <v>1817</v>
      </c>
      <c r="C729">
        <v>699636185.02999997</v>
      </c>
      <c r="D729">
        <v>114030365.63</v>
      </c>
      <c r="E729">
        <v>38512621.049999997</v>
      </c>
      <c r="F729">
        <v>775153929.61000001</v>
      </c>
    </row>
    <row r="730" spans="1:6" x14ac:dyDescent="0.25">
      <c r="A730" t="s">
        <v>1818</v>
      </c>
      <c r="B730" t="s">
        <v>1819</v>
      </c>
      <c r="C730">
        <v>64312717.329999998</v>
      </c>
      <c r="D730">
        <v>0</v>
      </c>
      <c r="E730">
        <v>0</v>
      </c>
      <c r="F730">
        <v>64312717.329999998</v>
      </c>
    </row>
    <row r="731" spans="1:6" x14ac:dyDescent="0.25">
      <c r="A731" t="s">
        <v>1820</v>
      </c>
      <c r="B731" t="s">
        <v>1821</v>
      </c>
      <c r="C731" s="76">
        <v>295508950.68000001</v>
      </c>
      <c r="D731" s="76">
        <v>21624663.530000001</v>
      </c>
      <c r="E731" s="76">
        <v>26560782.43</v>
      </c>
      <c r="F731" s="76">
        <v>290572831.77999997</v>
      </c>
    </row>
    <row r="732" spans="1:6" x14ac:dyDescent="0.25">
      <c r="A732" t="s">
        <v>1822</v>
      </c>
      <c r="B732" t="s">
        <v>1823</v>
      </c>
      <c r="C732" s="76">
        <v>179606426.27000001</v>
      </c>
      <c r="D732" s="76">
        <v>46239997.719999999</v>
      </c>
      <c r="E732" s="76">
        <v>0</v>
      </c>
      <c r="F732" s="76">
        <v>225846423.99000001</v>
      </c>
    </row>
    <row r="733" spans="1:6" x14ac:dyDescent="0.25">
      <c r="A733" t="s">
        <v>1824</v>
      </c>
      <c r="B733" t="s">
        <v>1825</v>
      </c>
      <c r="C733" s="76">
        <v>15700875.85</v>
      </c>
      <c r="D733" s="76">
        <v>0</v>
      </c>
      <c r="E733" s="76">
        <v>0</v>
      </c>
      <c r="F733" s="76">
        <v>15700875.85</v>
      </c>
    </row>
    <row r="734" spans="1:6" x14ac:dyDescent="0.25">
      <c r="A734" t="s">
        <v>1826</v>
      </c>
      <c r="B734" t="s">
        <v>1827</v>
      </c>
      <c r="C734" s="76">
        <v>144507214.90000001</v>
      </c>
      <c r="D734" s="76">
        <v>46165704.380000003</v>
      </c>
      <c r="E734">
        <v>11951838.619999999</v>
      </c>
      <c r="F734" s="76">
        <v>178721080.66</v>
      </c>
    </row>
    <row r="735" spans="1:6" x14ac:dyDescent="0.25">
      <c r="A735" t="s">
        <v>1828</v>
      </c>
      <c r="B735" t="s">
        <v>1829</v>
      </c>
      <c r="C735" s="76">
        <v>0</v>
      </c>
      <c r="D735" s="76">
        <v>0</v>
      </c>
      <c r="E735" s="76">
        <v>0</v>
      </c>
      <c r="F735" s="76">
        <v>0</v>
      </c>
    </row>
    <row r="736" spans="1:6" x14ac:dyDescent="0.25">
      <c r="A736" t="s">
        <v>1830</v>
      </c>
      <c r="B736" t="s">
        <v>1831</v>
      </c>
      <c r="C736" s="76">
        <v>0</v>
      </c>
      <c r="D736" s="76">
        <v>0</v>
      </c>
      <c r="E736">
        <v>0</v>
      </c>
      <c r="F736" s="76">
        <v>0</v>
      </c>
    </row>
    <row r="737" spans="1:6" x14ac:dyDescent="0.25">
      <c r="A737" t="s">
        <v>1832</v>
      </c>
      <c r="B737" t="s">
        <v>1833</v>
      </c>
      <c r="C737" s="76">
        <v>223467918.52000001</v>
      </c>
      <c r="D737">
        <v>69164910.810000002</v>
      </c>
      <c r="E737">
        <v>33057634.129999999</v>
      </c>
      <c r="F737" s="76">
        <v>259575195.19999999</v>
      </c>
    </row>
    <row r="738" spans="1:6" x14ac:dyDescent="0.25">
      <c r="A738" t="s">
        <v>1834</v>
      </c>
      <c r="B738" t="s">
        <v>1835</v>
      </c>
      <c r="C738">
        <v>223467918.52000001</v>
      </c>
      <c r="D738">
        <v>69164910.810000002</v>
      </c>
      <c r="E738">
        <v>33057634.129999999</v>
      </c>
      <c r="F738">
        <v>259575195.19999999</v>
      </c>
    </row>
    <row r="739" spans="1:6" x14ac:dyDescent="0.25">
      <c r="A739" t="s">
        <v>1836</v>
      </c>
      <c r="B739" t="s">
        <v>1837</v>
      </c>
      <c r="C739">
        <v>2447983744.75</v>
      </c>
      <c r="D739">
        <v>291560870.79000002</v>
      </c>
      <c r="E739">
        <v>37533578.210000001</v>
      </c>
      <c r="F739">
        <v>2702011037.3299999</v>
      </c>
    </row>
    <row r="740" spans="1:6" x14ac:dyDescent="0.25">
      <c r="A740" t="s">
        <v>1838</v>
      </c>
      <c r="B740" t="s">
        <v>1839</v>
      </c>
      <c r="C740" s="76">
        <v>29530321.699999999</v>
      </c>
      <c r="D740">
        <v>30584758.940000001</v>
      </c>
      <c r="E740">
        <v>0</v>
      </c>
      <c r="F740" s="76">
        <v>60115080.640000001</v>
      </c>
    </row>
    <row r="741" spans="1:6" x14ac:dyDescent="0.25">
      <c r="A741" t="s">
        <v>1840</v>
      </c>
      <c r="B741" t="s">
        <v>1841</v>
      </c>
      <c r="C741" s="76">
        <v>2084103162.3299999</v>
      </c>
      <c r="D741">
        <v>202139416.59999999</v>
      </c>
      <c r="E741">
        <v>30352362.52</v>
      </c>
      <c r="F741" s="76">
        <v>2255890216.4099998</v>
      </c>
    </row>
    <row r="742" spans="1:6" x14ac:dyDescent="0.25">
      <c r="A742" t="s">
        <v>1842</v>
      </c>
      <c r="B742" t="s">
        <v>1843</v>
      </c>
      <c r="C742">
        <v>317731259.43000001</v>
      </c>
      <c r="D742">
        <v>58836695.25</v>
      </c>
      <c r="E742">
        <v>7181215.6900000004</v>
      </c>
      <c r="F742">
        <v>369386738.99000001</v>
      </c>
    </row>
    <row r="743" spans="1:6" x14ac:dyDescent="0.25">
      <c r="A743" t="s">
        <v>1844</v>
      </c>
      <c r="B743" t="s">
        <v>1845</v>
      </c>
      <c r="C743">
        <v>16619001.289999999</v>
      </c>
      <c r="D743">
        <v>0</v>
      </c>
      <c r="E743">
        <v>0</v>
      </c>
      <c r="F743">
        <v>16619001.289999999</v>
      </c>
    </row>
    <row r="744" spans="1:6" x14ac:dyDescent="0.25">
      <c r="A744" t="s">
        <v>1846</v>
      </c>
      <c r="B744" t="s">
        <v>1847</v>
      </c>
      <c r="C744" s="76">
        <v>0</v>
      </c>
      <c r="D744" s="76">
        <v>0</v>
      </c>
      <c r="E744">
        <v>0</v>
      </c>
      <c r="F744" s="76">
        <v>0</v>
      </c>
    </row>
    <row r="745" spans="1:6" x14ac:dyDescent="0.25">
      <c r="A745" t="s">
        <v>1848</v>
      </c>
      <c r="B745" t="s">
        <v>1847</v>
      </c>
      <c r="C745">
        <v>0</v>
      </c>
      <c r="D745">
        <v>0</v>
      </c>
      <c r="E745">
        <v>0</v>
      </c>
      <c r="F745">
        <v>0</v>
      </c>
    </row>
    <row r="746" spans="1:6" x14ac:dyDescent="0.25">
      <c r="A746" t="s">
        <v>1849</v>
      </c>
      <c r="B746" t="s">
        <v>1850</v>
      </c>
      <c r="C746">
        <v>1768906.04</v>
      </c>
      <c r="D746">
        <v>0</v>
      </c>
      <c r="E746">
        <v>0</v>
      </c>
      <c r="F746">
        <v>1768906.04</v>
      </c>
    </row>
    <row r="747" spans="1:6" x14ac:dyDescent="0.25">
      <c r="A747" t="s">
        <v>1851</v>
      </c>
      <c r="B747" t="s">
        <v>1850</v>
      </c>
      <c r="C747">
        <v>1768906.04</v>
      </c>
      <c r="D747">
        <v>0</v>
      </c>
      <c r="E747">
        <v>0</v>
      </c>
      <c r="F747">
        <v>1768906.04</v>
      </c>
    </row>
    <row r="748" spans="1:6" x14ac:dyDescent="0.25">
      <c r="A748" t="s">
        <v>1852</v>
      </c>
      <c r="B748" t="s">
        <v>1853</v>
      </c>
      <c r="C748" s="76">
        <v>0</v>
      </c>
      <c r="D748" s="76">
        <v>0</v>
      </c>
      <c r="E748">
        <v>0</v>
      </c>
      <c r="F748" s="76">
        <v>0</v>
      </c>
    </row>
    <row r="749" spans="1:6" x14ac:dyDescent="0.25">
      <c r="A749" t="s">
        <v>1854</v>
      </c>
      <c r="B749" t="s">
        <v>1853</v>
      </c>
      <c r="C749" s="76">
        <v>0</v>
      </c>
      <c r="D749" s="76">
        <v>0</v>
      </c>
      <c r="E749">
        <v>0</v>
      </c>
      <c r="F749" s="76">
        <v>0</v>
      </c>
    </row>
    <row r="750" spans="1:6" x14ac:dyDescent="0.25">
      <c r="A750" t="s">
        <v>1855</v>
      </c>
      <c r="B750" t="s">
        <v>1856</v>
      </c>
      <c r="C750">
        <v>26193408.34</v>
      </c>
      <c r="D750">
        <v>5193108.09</v>
      </c>
      <c r="E750">
        <v>0</v>
      </c>
      <c r="F750">
        <v>31386516.43</v>
      </c>
    </row>
    <row r="751" spans="1:6" x14ac:dyDescent="0.25">
      <c r="A751" t="s">
        <v>1857</v>
      </c>
      <c r="B751" t="s">
        <v>1814</v>
      </c>
      <c r="C751">
        <v>0</v>
      </c>
      <c r="D751">
        <v>0</v>
      </c>
      <c r="E751">
        <v>0</v>
      </c>
      <c r="F751">
        <v>0</v>
      </c>
    </row>
    <row r="752" spans="1:6" x14ac:dyDescent="0.25">
      <c r="A752" t="s">
        <v>1858</v>
      </c>
      <c r="B752" t="s">
        <v>1859</v>
      </c>
      <c r="C752">
        <v>0</v>
      </c>
      <c r="D752">
        <v>0</v>
      </c>
      <c r="E752">
        <v>0</v>
      </c>
      <c r="F752">
        <v>0</v>
      </c>
    </row>
    <row r="753" spans="1:6" x14ac:dyDescent="0.25">
      <c r="A753" t="s">
        <v>1860</v>
      </c>
      <c r="B753" t="s">
        <v>1861</v>
      </c>
      <c r="C753">
        <v>0</v>
      </c>
      <c r="D753">
        <v>0</v>
      </c>
      <c r="E753">
        <v>0</v>
      </c>
      <c r="F753">
        <v>0</v>
      </c>
    </row>
    <row r="754" spans="1:6" x14ac:dyDescent="0.25">
      <c r="A754" t="s">
        <v>1862</v>
      </c>
      <c r="B754" t="s">
        <v>1817</v>
      </c>
      <c r="C754">
        <v>26193408.34</v>
      </c>
      <c r="D754">
        <v>5193108.09</v>
      </c>
      <c r="E754">
        <v>0</v>
      </c>
      <c r="F754">
        <v>31386516.43</v>
      </c>
    </row>
    <row r="755" spans="1:6" x14ac:dyDescent="0.25">
      <c r="A755" t="s">
        <v>1863</v>
      </c>
      <c r="B755" t="s">
        <v>1864</v>
      </c>
      <c r="C755">
        <v>26193408.34</v>
      </c>
      <c r="D755">
        <v>5193108.09</v>
      </c>
      <c r="E755">
        <v>0</v>
      </c>
      <c r="F755">
        <v>31386516.43</v>
      </c>
    </row>
    <row r="756" spans="1:6" x14ac:dyDescent="0.25">
      <c r="A756" t="s">
        <v>1865</v>
      </c>
      <c r="B756" t="s">
        <v>1866</v>
      </c>
      <c r="C756">
        <v>0</v>
      </c>
      <c r="D756">
        <v>0</v>
      </c>
      <c r="E756">
        <v>0</v>
      </c>
      <c r="F756">
        <v>0</v>
      </c>
    </row>
    <row r="757" spans="1:6" x14ac:dyDescent="0.25">
      <c r="A757" t="s">
        <v>1867</v>
      </c>
      <c r="B757" t="s">
        <v>1829</v>
      </c>
      <c r="C757">
        <v>0</v>
      </c>
      <c r="D757">
        <v>0</v>
      </c>
      <c r="E757">
        <v>0</v>
      </c>
      <c r="F757">
        <v>0</v>
      </c>
    </row>
    <row r="758" spans="1:6" x14ac:dyDescent="0.25">
      <c r="A758" t="s">
        <v>1868</v>
      </c>
      <c r="B758" t="s">
        <v>1869</v>
      </c>
      <c r="C758">
        <v>0</v>
      </c>
      <c r="D758">
        <v>0</v>
      </c>
      <c r="E758">
        <v>0</v>
      </c>
      <c r="F758">
        <v>0</v>
      </c>
    </row>
    <row r="759" spans="1:6" x14ac:dyDescent="0.25">
      <c r="A759" t="s">
        <v>1870</v>
      </c>
      <c r="B759" t="s">
        <v>1871</v>
      </c>
      <c r="C759">
        <v>0</v>
      </c>
      <c r="D759">
        <v>0</v>
      </c>
      <c r="E759">
        <v>0</v>
      </c>
      <c r="F759">
        <v>0</v>
      </c>
    </row>
    <row r="760" spans="1:6" x14ac:dyDescent="0.25">
      <c r="A760" t="s">
        <v>1872</v>
      </c>
      <c r="B760" t="s">
        <v>1833</v>
      </c>
      <c r="C760">
        <v>0</v>
      </c>
      <c r="D760">
        <v>0</v>
      </c>
      <c r="E760">
        <v>0</v>
      </c>
      <c r="F760">
        <v>0</v>
      </c>
    </row>
    <row r="761" spans="1:6" x14ac:dyDescent="0.25">
      <c r="A761" t="s">
        <v>1873</v>
      </c>
      <c r="B761" t="s">
        <v>1874</v>
      </c>
      <c r="C761">
        <v>0</v>
      </c>
      <c r="D761">
        <v>0</v>
      </c>
      <c r="E761">
        <v>0</v>
      </c>
      <c r="F761">
        <v>0</v>
      </c>
    </row>
    <row r="762" spans="1:6" x14ac:dyDescent="0.25">
      <c r="A762" t="s">
        <v>1875</v>
      </c>
      <c r="B762" t="s">
        <v>1876</v>
      </c>
      <c r="C762">
        <v>0</v>
      </c>
      <c r="D762">
        <v>0</v>
      </c>
      <c r="E762">
        <v>0</v>
      </c>
      <c r="F762">
        <v>0</v>
      </c>
    </row>
    <row r="763" spans="1:6" x14ac:dyDescent="0.25">
      <c r="A763" t="s">
        <v>1877</v>
      </c>
      <c r="B763" t="s">
        <v>1878</v>
      </c>
      <c r="C763">
        <v>0</v>
      </c>
      <c r="D763">
        <v>0</v>
      </c>
      <c r="E763">
        <v>0</v>
      </c>
      <c r="F763">
        <v>0</v>
      </c>
    </row>
    <row r="764" spans="1:6" x14ac:dyDescent="0.25">
      <c r="A764" t="s">
        <v>1879</v>
      </c>
      <c r="B764" t="s">
        <v>1837</v>
      </c>
      <c r="C764">
        <v>0</v>
      </c>
      <c r="D764">
        <v>0</v>
      </c>
      <c r="E764">
        <v>0</v>
      </c>
      <c r="F764">
        <v>0</v>
      </c>
    </row>
    <row r="765" spans="1:6" x14ac:dyDescent="0.25">
      <c r="A765" t="s">
        <v>1880</v>
      </c>
      <c r="B765" t="s">
        <v>1837</v>
      </c>
      <c r="C765">
        <v>0</v>
      </c>
      <c r="D765">
        <v>0</v>
      </c>
      <c r="E765">
        <v>0</v>
      </c>
      <c r="F765">
        <v>0</v>
      </c>
    </row>
    <row r="766" spans="1:6" x14ac:dyDescent="0.25">
      <c r="A766" t="s">
        <v>1881</v>
      </c>
      <c r="B766" t="s">
        <v>1882</v>
      </c>
      <c r="C766">
        <v>0</v>
      </c>
      <c r="D766">
        <v>0</v>
      </c>
      <c r="E766">
        <v>0</v>
      </c>
      <c r="F766">
        <v>0</v>
      </c>
    </row>
    <row r="767" spans="1:6" x14ac:dyDescent="0.25">
      <c r="A767" t="s">
        <v>1883</v>
      </c>
      <c r="B767" t="s">
        <v>1847</v>
      </c>
      <c r="C767">
        <v>0</v>
      </c>
      <c r="D767">
        <v>0</v>
      </c>
      <c r="E767">
        <v>0</v>
      </c>
      <c r="F767">
        <v>0</v>
      </c>
    </row>
    <row r="768" spans="1:6" x14ac:dyDescent="0.25">
      <c r="A768" t="s">
        <v>1884</v>
      </c>
      <c r="B768" t="s">
        <v>1885</v>
      </c>
      <c r="C768">
        <v>0</v>
      </c>
      <c r="D768">
        <v>0</v>
      </c>
      <c r="E768">
        <v>0</v>
      </c>
      <c r="F768">
        <v>0</v>
      </c>
    </row>
    <row r="769" spans="1:6" x14ac:dyDescent="0.25">
      <c r="A769" t="s">
        <v>1886</v>
      </c>
      <c r="B769" t="s">
        <v>1887</v>
      </c>
      <c r="C769">
        <v>0</v>
      </c>
      <c r="D769">
        <v>0</v>
      </c>
      <c r="E769">
        <v>0</v>
      </c>
      <c r="F769">
        <v>0</v>
      </c>
    </row>
    <row r="770" spans="1:6" x14ac:dyDescent="0.25">
      <c r="A770" t="s">
        <v>1888</v>
      </c>
      <c r="B770" t="s">
        <v>1850</v>
      </c>
      <c r="C770">
        <v>0</v>
      </c>
      <c r="D770">
        <v>0</v>
      </c>
      <c r="E770">
        <v>0</v>
      </c>
      <c r="F770">
        <v>0</v>
      </c>
    </row>
    <row r="771" spans="1:6" x14ac:dyDescent="0.25">
      <c r="A771" t="s">
        <v>1889</v>
      </c>
      <c r="B771" t="s">
        <v>1890</v>
      </c>
      <c r="C771">
        <v>0</v>
      </c>
      <c r="D771">
        <v>0</v>
      </c>
      <c r="E771">
        <v>0</v>
      </c>
      <c r="F771">
        <v>0</v>
      </c>
    </row>
    <row r="772" spans="1:6" x14ac:dyDescent="0.25">
      <c r="A772" t="s">
        <v>1891</v>
      </c>
      <c r="B772" t="s">
        <v>1853</v>
      </c>
      <c r="C772">
        <v>0</v>
      </c>
      <c r="D772">
        <v>0</v>
      </c>
      <c r="E772">
        <v>0</v>
      </c>
      <c r="F772">
        <v>0</v>
      </c>
    </row>
    <row r="773" spans="1:6" x14ac:dyDescent="0.25">
      <c r="A773" t="s">
        <v>1892</v>
      </c>
      <c r="B773" t="s">
        <v>1893</v>
      </c>
      <c r="C773">
        <v>0</v>
      </c>
      <c r="D773">
        <v>0</v>
      </c>
      <c r="E773">
        <v>0</v>
      </c>
      <c r="F773">
        <v>0</v>
      </c>
    </row>
    <row r="774" spans="1:6" x14ac:dyDescent="0.25">
      <c r="A774" t="s">
        <v>1894</v>
      </c>
      <c r="B774" t="s">
        <v>1895</v>
      </c>
      <c r="C774">
        <v>0</v>
      </c>
      <c r="D774">
        <v>0</v>
      </c>
      <c r="E774">
        <v>0</v>
      </c>
      <c r="F774">
        <v>0</v>
      </c>
    </row>
    <row r="775" spans="1:6" x14ac:dyDescent="0.25">
      <c r="A775" t="s">
        <v>1896</v>
      </c>
      <c r="B775" t="s">
        <v>1897</v>
      </c>
      <c r="C775">
        <v>0</v>
      </c>
      <c r="D775">
        <v>0</v>
      </c>
      <c r="E775">
        <v>0</v>
      </c>
      <c r="F775">
        <v>0</v>
      </c>
    </row>
    <row r="776" spans="1:6" x14ac:dyDescent="0.25">
      <c r="A776" t="s">
        <v>1898</v>
      </c>
      <c r="B776" t="s">
        <v>1899</v>
      </c>
      <c r="C776">
        <v>0</v>
      </c>
      <c r="D776">
        <v>0</v>
      </c>
      <c r="E776">
        <v>0</v>
      </c>
      <c r="F776">
        <v>0</v>
      </c>
    </row>
    <row r="777" spans="1:6" x14ac:dyDescent="0.25">
      <c r="A777" t="s">
        <v>1900</v>
      </c>
      <c r="B777" t="s">
        <v>1901</v>
      </c>
      <c r="C777" s="76">
        <v>0</v>
      </c>
      <c r="D777" s="76">
        <v>0</v>
      </c>
      <c r="E777">
        <v>0</v>
      </c>
      <c r="F777" s="76">
        <v>0</v>
      </c>
    </row>
    <row r="778" spans="1:6" x14ac:dyDescent="0.25">
      <c r="A778" t="s">
        <v>1902</v>
      </c>
      <c r="B778" t="s">
        <v>1903</v>
      </c>
      <c r="C778" s="76">
        <v>0</v>
      </c>
      <c r="D778" s="76">
        <v>0</v>
      </c>
      <c r="E778">
        <v>0</v>
      </c>
      <c r="F778" s="76">
        <v>0</v>
      </c>
    </row>
    <row r="779" spans="1:6" x14ac:dyDescent="0.25">
      <c r="A779" t="s">
        <v>1904</v>
      </c>
      <c r="B779" t="s">
        <v>1903</v>
      </c>
      <c r="C779" s="76">
        <v>0</v>
      </c>
      <c r="D779" s="76">
        <v>0</v>
      </c>
      <c r="E779">
        <v>0</v>
      </c>
      <c r="F779" s="76">
        <v>0</v>
      </c>
    </row>
    <row r="780" spans="1:6" x14ac:dyDescent="0.25">
      <c r="A780" t="s">
        <v>1905</v>
      </c>
      <c r="B780" t="s">
        <v>1906</v>
      </c>
      <c r="C780" s="76">
        <v>0</v>
      </c>
      <c r="D780" s="76">
        <v>0</v>
      </c>
      <c r="E780">
        <v>0</v>
      </c>
      <c r="F780" s="76">
        <v>0</v>
      </c>
    </row>
    <row r="781" spans="1:6" x14ac:dyDescent="0.25">
      <c r="A781" t="s">
        <v>1907</v>
      </c>
      <c r="B781" t="s">
        <v>1908</v>
      </c>
      <c r="C781" s="76">
        <v>0</v>
      </c>
      <c r="D781">
        <v>0</v>
      </c>
      <c r="E781">
        <v>0</v>
      </c>
      <c r="F781" s="76">
        <v>0</v>
      </c>
    </row>
    <row r="782" spans="1:6" x14ac:dyDescent="0.25">
      <c r="A782" t="s">
        <v>1909</v>
      </c>
      <c r="B782" t="s">
        <v>1903</v>
      </c>
      <c r="C782" s="76">
        <v>0</v>
      </c>
      <c r="D782">
        <v>0</v>
      </c>
      <c r="E782">
        <v>0</v>
      </c>
      <c r="F782" s="76">
        <v>0</v>
      </c>
    </row>
    <row r="783" spans="1:6" x14ac:dyDescent="0.25">
      <c r="A783" t="s">
        <v>1910</v>
      </c>
      <c r="B783" t="s">
        <v>1911</v>
      </c>
      <c r="C783" s="76">
        <v>2271350479.9299998</v>
      </c>
      <c r="D783" s="76">
        <v>18327518.59</v>
      </c>
      <c r="E783">
        <v>4213494.82</v>
      </c>
      <c r="F783" s="76">
        <v>2285464503.6999998</v>
      </c>
    </row>
    <row r="784" spans="1:6" x14ac:dyDescent="0.25">
      <c r="A784" t="s">
        <v>1912</v>
      </c>
      <c r="B784" t="s">
        <v>1913</v>
      </c>
      <c r="C784" s="76">
        <v>212445157.90000001</v>
      </c>
      <c r="D784" s="76">
        <v>6601668.7000000002</v>
      </c>
      <c r="E784">
        <v>34733.74</v>
      </c>
      <c r="F784" s="76">
        <v>219012092.86000001</v>
      </c>
    </row>
    <row r="785" spans="1:6" x14ac:dyDescent="0.25">
      <c r="A785" t="s">
        <v>1914</v>
      </c>
      <c r="B785" t="s">
        <v>1915</v>
      </c>
      <c r="C785" s="76">
        <v>38885331.57</v>
      </c>
      <c r="D785" s="76">
        <v>4966832.32</v>
      </c>
      <c r="E785">
        <v>0</v>
      </c>
      <c r="F785" s="76">
        <v>43852163.890000001</v>
      </c>
    </row>
    <row r="786" spans="1:6" x14ac:dyDescent="0.25">
      <c r="A786" t="s">
        <v>1916</v>
      </c>
      <c r="B786" t="s">
        <v>1917</v>
      </c>
      <c r="C786" s="76">
        <v>38885331.57</v>
      </c>
      <c r="D786" s="76">
        <v>4966832.32</v>
      </c>
      <c r="E786">
        <v>0</v>
      </c>
      <c r="F786" s="76">
        <v>43852163.890000001</v>
      </c>
    </row>
    <row r="787" spans="1:6" x14ac:dyDescent="0.25">
      <c r="A787" t="s">
        <v>1918</v>
      </c>
      <c r="B787" t="s">
        <v>1919</v>
      </c>
      <c r="C787" s="76">
        <v>8431158.4800000004</v>
      </c>
      <c r="D787">
        <v>186393.44</v>
      </c>
      <c r="E787">
        <v>0</v>
      </c>
      <c r="F787" s="76">
        <v>8617551.9199999999</v>
      </c>
    </row>
    <row r="788" spans="1:6" x14ac:dyDescent="0.25">
      <c r="A788" t="s">
        <v>1920</v>
      </c>
      <c r="B788" t="s">
        <v>1919</v>
      </c>
      <c r="C788" s="76">
        <v>8431158.4800000004</v>
      </c>
      <c r="D788">
        <v>186393.44</v>
      </c>
      <c r="E788">
        <v>0</v>
      </c>
      <c r="F788" s="76">
        <v>8617551.9199999999</v>
      </c>
    </row>
    <row r="789" spans="1:6" x14ac:dyDescent="0.25">
      <c r="A789" t="s">
        <v>1921</v>
      </c>
      <c r="B789" t="s">
        <v>1922</v>
      </c>
      <c r="C789" s="76">
        <v>120870099.75</v>
      </c>
      <c r="D789">
        <v>1294447.24</v>
      </c>
      <c r="E789">
        <v>16709.740000000002</v>
      </c>
      <c r="F789" s="76">
        <v>122147837.25</v>
      </c>
    </row>
    <row r="790" spans="1:6" x14ac:dyDescent="0.25">
      <c r="A790" t="s">
        <v>1923</v>
      </c>
      <c r="B790" t="s">
        <v>1924</v>
      </c>
      <c r="C790" s="76">
        <v>120870099.75</v>
      </c>
      <c r="D790">
        <v>1294447.24</v>
      </c>
      <c r="E790">
        <v>16709.740000000002</v>
      </c>
      <c r="F790" s="76">
        <v>122147837.25</v>
      </c>
    </row>
    <row r="791" spans="1:6" x14ac:dyDescent="0.25">
      <c r="A791" t="s">
        <v>1925</v>
      </c>
      <c r="B791" t="s">
        <v>1926</v>
      </c>
      <c r="C791" s="76">
        <v>44258568.100000001</v>
      </c>
      <c r="D791">
        <v>153995.70000000001</v>
      </c>
      <c r="E791">
        <v>18024</v>
      </c>
      <c r="F791" s="76">
        <v>44394539.799999997</v>
      </c>
    </row>
    <row r="792" spans="1:6" x14ac:dyDescent="0.25">
      <c r="A792" t="s">
        <v>1927</v>
      </c>
      <c r="B792" t="s">
        <v>1928</v>
      </c>
      <c r="C792" s="76">
        <v>44258568.100000001</v>
      </c>
      <c r="D792">
        <v>153995.70000000001</v>
      </c>
      <c r="E792">
        <v>18024</v>
      </c>
      <c r="F792" s="76">
        <v>44394539.799999997</v>
      </c>
    </row>
    <row r="793" spans="1:6" x14ac:dyDescent="0.25">
      <c r="A793" t="s">
        <v>1930</v>
      </c>
      <c r="B793" t="s">
        <v>1931</v>
      </c>
      <c r="C793" s="76">
        <v>22066945.699999999</v>
      </c>
      <c r="D793">
        <v>1866622.59</v>
      </c>
      <c r="E793">
        <v>0</v>
      </c>
      <c r="F793" s="76">
        <v>23933568.289999999</v>
      </c>
    </row>
    <row r="794" spans="1:6" x14ac:dyDescent="0.25">
      <c r="A794" t="s">
        <v>1932</v>
      </c>
      <c r="B794" t="s">
        <v>1933</v>
      </c>
      <c r="C794" s="76">
        <v>8503966</v>
      </c>
      <c r="D794">
        <v>189240.78</v>
      </c>
      <c r="E794">
        <v>0</v>
      </c>
      <c r="F794" s="76">
        <v>8693206.7799999993</v>
      </c>
    </row>
    <row r="795" spans="1:6" x14ac:dyDescent="0.25">
      <c r="A795" t="s">
        <v>1934</v>
      </c>
      <c r="B795" t="s">
        <v>1933</v>
      </c>
      <c r="C795" s="76">
        <v>8503966</v>
      </c>
      <c r="D795">
        <v>189240.78</v>
      </c>
      <c r="E795">
        <v>0</v>
      </c>
      <c r="F795" s="76">
        <v>8693206.7799999993</v>
      </c>
    </row>
    <row r="796" spans="1:6" x14ac:dyDescent="0.25">
      <c r="A796" t="s">
        <v>1935</v>
      </c>
      <c r="B796" t="s">
        <v>1936</v>
      </c>
      <c r="C796" s="76">
        <v>5256144.3600000003</v>
      </c>
      <c r="D796" s="76">
        <v>0</v>
      </c>
      <c r="E796">
        <v>0</v>
      </c>
      <c r="F796" s="76">
        <v>5256144.3600000003</v>
      </c>
    </row>
    <row r="797" spans="1:6" x14ac:dyDescent="0.25">
      <c r="A797" t="s">
        <v>1937</v>
      </c>
      <c r="B797" t="s">
        <v>1936</v>
      </c>
      <c r="C797" s="76">
        <v>5256144.3600000003</v>
      </c>
      <c r="D797" s="76">
        <v>0</v>
      </c>
      <c r="E797">
        <v>0</v>
      </c>
      <c r="F797" s="76">
        <v>5256144.3600000003</v>
      </c>
    </row>
    <row r="798" spans="1:6" x14ac:dyDescent="0.25">
      <c r="A798" t="s">
        <v>1938</v>
      </c>
      <c r="B798" t="s">
        <v>1939</v>
      </c>
      <c r="C798" s="76">
        <v>4845551</v>
      </c>
      <c r="D798" s="76">
        <v>349181.81</v>
      </c>
      <c r="E798">
        <v>0</v>
      </c>
      <c r="F798" s="76">
        <v>5194732.8099999996</v>
      </c>
    </row>
    <row r="799" spans="1:6" x14ac:dyDescent="0.25">
      <c r="A799" t="s">
        <v>1940</v>
      </c>
      <c r="B799" t="s">
        <v>1939</v>
      </c>
      <c r="C799" s="76">
        <v>4845551</v>
      </c>
      <c r="D799">
        <v>349181.81</v>
      </c>
      <c r="E799">
        <v>0</v>
      </c>
      <c r="F799" s="76">
        <v>5194732.8099999996</v>
      </c>
    </row>
    <row r="800" spans="1:6" x14ac:dyDescent="0.25">
      <c r="A800" t="s">
        <v>1941</v>
      </c>
      <c r="B800" t="s">
        <v>1942</v>
      </c>
      <c r="C800" s="76">
        <v>3461284.34</v>
      </c>
      <c r="D800">
        <v>1328200</v>
      </c>
      <c r="E800">
        <v>0</v>
      </c>
      <c r="F800" s="76">
        <v>4789484.34</v>
      </c>
    </row>
    <row r="801" spans="1:6" x14ac:dyDescent="0.25">
      <c r="A801" t="s">
        <v>1943</v>
      </c>
      <c r="B801" t="s">
        <v>1942</v>
      </c>
      <c r="C801" s="76">
        <v>3461284.34</v>
      </c>
      <c r="D801">
        <v>1328200</v>
      </c>
      <c r="E801">
        <v>0</v>
      </c>
      <c r="F801" s="76">
        <v>4789484.34</v>
      </c>
    </row>
    <row r="802" spans="1:6" x14ac:dyDescent="0.25">
      <c r="A802" t="s">
        <v>1944</v>
      </c>
      <c r="B802" t="s">
        <v>1945</v>
      </c>
      <c r="C802" s="76">
        <v>75528981.079999998</v>
      </c>
      <c r="D802">
        <v>159749.24</v>
      </c>
      <c r="E802">
        <v>0</v>
      </c>
      <c r="F802" s="76">
        <v>75688730.319999993</v>
      </c>
    </row>
    <row r="803" spans="1:6" x14ac:dyDescent="0.25">
      <c r="A803" t="s">
        <v>1946</v>
      </c>
      <c r="B803" t="s">
        <v>1947</v>
      </c>
      <c r="C803" s="76">
        <v>71201230.319999993</v>
      </c>
      <c r="D803">
        <v>32944</v>
      </c>
      <c r="E803">
        <v>0</v>
      </c>
      <c r="F803" s="76">
        <v>71234174.319999993</v>
      </c>
    </row>
    <row r="804" spans="1:6" x14ac:dyDescent="0.25">
      <c r="A804" t="s">
        <v>1948</v>
      </c>
      <c r="B804" t="s">
        <v>1947</v>
      </c>
      <c r="C804" s="76">
        <v>71201230.319999993</v>
      </c>
      <c r="D804">
        <v>32944</v>
      </c>
      <c r="E804">
        <v>0</v>
      </c>
      <c r="F804" s="76">
        <v>71234174.319999993</v>
      </c>
    </row>
    <row r="805" spans="1:6" x14ac:dyDescent="0.25">
      <c r="A805" t="s">
        <v>1949</v>
      </c>
      <c r="B805" t="s">
        <v>1950</v>
      </c>
      <c r="C805" s="76">
        <v>4327750.76</v>
      </c>
      <c r="D805">
        <v>126805.24</v>
      </c>
      <c r="E805">
        <v>0</v>
      </c>
      <c r="F805" s="76">
        <v>4454556</v>
      </c>
    </row>
    <row r="806" spans="1:6" x14ac:dyDescent="0.25">
      <c r="A806" t="s">
        <v>1951</v>
      </c>
      <c r="B806" t="s">
        <v>1950</v>
      </c>
      <c r="C806" s="76">
        <v>4327750.76</v>
      </c>
      <c r="D806">
        <v>126805.24</v>
      </c>
      <c r="E806">
        <v>0</v>
      </c>
      <c r="F806" s="76">
        <v>4454556</v>
      </c>
    </row>
    <row r="807" spans="1:6" x14ac:dyDescent="0.25">
      <c r="A807" t="s">
        <v>1952</v>
      </c>
      <c r="B807" t="s">
        <v>1953</v>
      </c>
      <c r="C807" s="76">
        <v>1000968188.64</v>
      </c>
      <c r="D807">
        <v>0</v>
      </c>
      <c r="E807">
        <v>0</v>
      </c>
      <c r="F807" s="76">
        <v>1000968188.64</v>
      </c>
    </row>
    <row r="808" spans="1:6" x14ac:dyDescent="0.25">
      <c r="A808" t="s">
        <v>1954</v>
      </c>
      <c r="B808" t="s">
        <v>1955</v>
      </c>
      <c r="C808">
        <v>860921482.30999994</v>
      </c>
      <c r="D808">
        <v>0</v>
      </c>
      <c r="E808">
        <v>0</v>
      </c>
      <c r="F808">
        <v>860921482.30999994</v>
      </c>
    </row>
    <row r="809" spans="1:6" x14ac:dyDescent="0.25">
      <c r="A809" t="s">
        <v>1956</v>
      </c>
      <c r="B809" t="s">
        <v>1953</v>
      </c>
      <c r="C809">
        <v>82236771.060000002</v>
      </c>
      <c r="D809">
        <v>0</v>
      </c>
      <c r="E809">
        <v>0</v>
      </c>
      <c r="F809">
        <v>82236771.060000002</v>
      </c>
    </row>
    <row r="810" spans="1:6" x14ac:dyDescent="0.25">
      <c r="A810" t="s">
        <v>1957</v>
      </c>
      <c r="B810" t="s">
        <v>1958</v>
      </c>
      <c r="C810" s="76">
        <v>778684711.25</v>
      </c>
      <c r="D810">
        <v>0</v>
      </c>
      <c r="E810">
        <v>0</v>
      </c>
      <c r="F810" s="76">
        <v>778684711.25</v>
      </c>
    </row>
    <row r="811" spans="1:6" x14ac:dyDescent="0.25">
      <c r="A811" t="s">
        <v>1959</v>
      </c>
      <c r="B811" t="s">
        <v>1960</v>
      </c>
      <c r="C811" s="76">
        <v>41965551.130000003</v>
      </c>
      <c r="D811">
        <v>0</v>
      </c>
      <c r="E811">
        <v>0</v>
      </c>
      <c r="F811" s="76">
        <v>41965551.130000003</v>
      </c>
    </row>
    <row r="812" spans="1:6" x14ac:dyDescent="0.25">
      <c r="A812" t="s">
        <v>1961</v>
      </c>
      <c r="B812" t="s">
        <v>1960</v>
      </c>
      <c r="C812" s="76">
        <v>21688943.73</v>
      </c>
      <c r="D812">
        <v>0</v>
      </c>
      <c r="E812">
        <v>0</v>
      </c>
      <c r="F812" s="76">
        <v>21688943.73</v>
      </c>
    </row>
    <row r="813" spans="1:6" x14ac:dyDescent="0.25">
      <c r="A813" t="s">
        <v>1962</v>
      </c>
      <c r="B813" t="s">
        <v>1963</v>
      </c>
      <c r="C813" s="76">
        <v>20276607.399999999</v>
      </c>
      <c r="D813">
        <v>0</v>
      </c>
      <c r="E813">
        <v>0</v>
      </c>
      <c r="F813" s="76">
        <v>20276607.399999999</v>
      </c>
    </row>
    <row r="814" spans="1:6" x14ac:dyDescent="0.25">
      <c r="A814" t="s">
        <v>1964</v>
      </c>
      <c r="B814" t="s">
        <v>1965</v>
      </c>
      <c r="C814" s="76">
        <v>0</v>
      </c>
      <c r="D814">
        <v>0</v>
      </c>
      <c r="E814">
        <v>0</v>
      </c>
      <c r="F814" s="76">
        <v>0</v>
      </c>
    </row>
    <row r="815" spans="1:6" x14ac:dyDescent="0.25">
      <c r="A815" t="s">
        <v>1966</v>
      </c>
      <c r="B815" t="s">
        <v>1967</v>
      </c>
      <c r="C815" s="76">
        <v>0</v>
      </c>
      <c r="D815">
        <v>0</v>
      </c>
      <c r="E815">
        <v>0</v>
      </c>
      <c r="F815" s="76">
        <v>0</v>
      </c>
    </row>
    <row r="816" spans="1:6" x14ac:dyDescent="0.25">
      <c r="A816" t="s">
        <v>1968</v>
      </c>
      <c r="B816" t="s">
        <v>1969</v>
      </c>
      <c r="C816" s="76">
        <v>120987.81</v>
      </c>
      <c r="D816">
        <v>0</v>
      </c>
      <c r="E816">
        <v>0</v>
      </c>
      <c r="F816" s="76">
        <v>120987.81</v>
      </c>
    </row>
    <row r="817" spans="1:6" x14ac:dyDescent="0.25">
      <c r="A817" t="s">
        <v>1970</v>
      </c>
      <c r="B817" t="s">
        <v>1969</v>
      </c>
      <c r="C817" s="76">
        <v>120987.81</v>
      </c>
      <c r="D817">
        <v>0</v>
      </c>
      <c r="E817">
        <v>0</v>
      </c>
      <c r="F817" s="76">
        <v>120987.81</v>
      </c>
    </row>
    <row r="818" spans="1:6" x14ac:dyDescent="0.25">
      <c r="A818" t="s">
        <v>1971</v>
      </c>
      <c r="B818" t="s">
        <v>1972</v>
      </c>
      <c r="C818">
        <v>97960167.390000001</v>
      </c>
      <c r="D818">
        <v>0</v>
      </c>
      <c r="E818">
        <v>0</v>
      </c>
      <c r="F818">
        <v>97960167.390000001</v>
      </c>
    </row>
    <row r="819" spans="1:6" x14ac:dyDescent="0.25">
      <c r="A819" t="s">
        <v>1973</v>
      </c>
      <c r="B819" t="s">
        <v>1972</v>
      </c>
      <c r="C819" s="76">
        <v>2062106.29</v>
      </c>
      <c r="D819" s="76">
        <v>0</v>
      </c>
      <c r="E819">
        <v>0</v>
      </c>
      <c r="F819" s="76">
        <v>2062106.29</v>
      </c>
    </row>
    <row r="820" spans="1:6" x14ac:dyDescent="0.25">
      <c r="A820" t="s">
        <v>1974</v>
      </c>
      <c r="B820" t="s">
        <v>1975</v>
      </c>
      <c r="C820">
        <v>95898061.099999994</v>
      </c>
      <c r="D820">
        <v>0</v>
      </c>
      <c r="E820">
        <v>0</v>
      </c>
      <c r="F820">
        <v>95898061.099999994</v>
      </c>
    </row>
    <row r="821" spans="1:6" x14ac:dyDescent="0.25">
      <c r="A821" t="s">
        <v>1976</v>
      </c>
      <c r="B821" t="s">
        <v>1977</v>
      </c>
      <c r="C821">
        <v>682571235.58000004</v>
      </c>
      <c r="D821">
        <v>336422.04</v>
      </c>
      <c r="E821">
        <v>0</v>
      </c>
      <c r="F821">
        <v>682907657.62</v>
      </c>
    </row>
    <row r="822" spans="1:6" x14ac:dyDescent="0.25">
      <c r="A822" t="s">
        <v>1978</v>
      </c>
      <c r="B822" t="s">
        <v>1977</v>
      </c>
      <c r="C822" s="76">
        <v>682571235.58000004</v>
      </c>
      <c r="D822">
        <v>336422.04</v>
      </c>
      <c r="E822">
        <v>0</v>
      </c>
      <c r="F822" s="76">
        <v>682907657.62</v>
      </c>
    </row>
    <row r="823" spans="1:6" x14ac:dyDescent="0.25">
      <c r="A823" t="s">
        <v>1979</v>
      </c>
      <c r="B823" t="s">
        <v>1977</v>
      </c>
      <c r="C823" s="76">
        <v>682571235.58000004</v>
      </c>
      <c r="D823">
        <v>336422.04</v>
      </c>
      <c r="E823">
        <v>0</v>
      </c>
      <c r="F823" s="76">
        <v>682907657.62</v>
      </c>
    </row>
    <row r="824" spans="1:6" x14ac:dyDescent="0.25">
      <c r="A824" t="s">
        <v>1980</v>
      </c>
      <c r="B824" t="s">
        <v>1981</v>
      </c>
      <c r="C824" s="76">
        <v>0</v>
      </c>
      <c r="D824">
        <v>0</v>
      </c>
      <c r="E824">
        <v>0</v>
      </c>
      <c r="F824" s="76">
        <v>0</v>
      </c>
    </row>
    <row r="825" spans="1:6" x14ac:dyDescent="0.25">
      <c r="A825" t="s">
        <v>1982</v>
      </c>
      <c r="B825" t="s">
        <v>1983</v>
      </c>
      <c r="C825" s="76">
        <v>277223671.02999997</v>
      </c>
      <c r="D825">
        <v>9363056.0199999996</v>
      </c>
      <c r="E825">
        <v>4178761.08</v>
      </c>
      <c r="F825" s="76">
        <v>282407965.97000003</v>
      </c>
    </row>
    <row r="826" spans="1:6" x14ac:dyDescent="0.25">
      <c r="A826" t="s">
        <v>1984</v>
      </c>
      <c r="B826" t="s">
        <v>1985</v>
      </c>
      <c r="C826" s="76">
        <v>0</v>
      </c>
      <c r="D826" s="76">
        <v>0</v>
      </c>
      <c r="E826">
        <v>0</v>
      </c>
      <c r="F826" s="76">
        <v>0</v>
      </c>
    </row>
    <row r="827" spans="1:6" x14ac:dyDescent="0.25">
      <c r="A827" t="s">
        <v>1986</v>
      </c>
      <c r="B827" t="s">
        <v>1985</v>
      </c>
      <c r="C827" s="76">
        <v>0</v>
      </c>
      <c r="D827" s="76">
        <v>0</v>
      </c>
      <c r="E827">
        <v>0</v>
      </c>
      <c r="F827" s="76">
        <v>0</v>
      </c>
    </row>
    <row r="828" spans="1:6" x14ac:dyDescent="0.25">
      <c r="A828" t="s">
        <v>1987</v>
      </c>
      <c r="B828" t="s">
        <v>1988</v>
      </c>
      <c r="C828" s="76">
        <v>12476292.82</v>
      </c>
      <c r="D828" s="76">
        <v>0</v>
      </c>
      <c r="E828">
        <v>0</v>
      </c>
      <c r="F828" s="76">
        <v>12476292.82</v>
      </c>
    </row>
    <row r="829" spans="1:6" x14ac:dyDescent="0.25">
      <c r="A829" t="s">
        <v>1989</v>
      </c>
      <c r="B829" t="s">
        <v>1988</v>
      </c>
      <c r="C829" s="76">
        <v>12476292.82</v>
      </c>
      <c r="D829" s="76">
        <v>0</v>
      </c>
      <c r="E829">
        <v>0</v>
      </c>
      <c r="F829" s="76">
        <v>12476292.82</v>
      </c>
    </row>
    <row r="830" spans="1:6" x14ac:dyDescent="0.25">
      <c r="A830" t="s">
        <v>1990</v>
      </c>
      <c r="B830" t="s">
        <v>1991</v>
      </c>
      <c r="C830" s="76">
        <v>13143345.189999999</v>
      </c>
      <c r="D830">
        <v>0</v>
      </c>
      <c r="E830">
        <v>0</v>
      </c>
      <c r="F830" s="76">
        <v>13143345.189999999</v>
      </c>
    </row>
    <row r="831" spans="1:6" x14ac:dyDescent="0.25">
      <c r="A831" t="s">
        <v>1992</v>
      </c>
      <c r="B831" t="s">
        <v>1991</v>
      </c>
      <c r="C831" s="76">
        <v>13143345.189999999</v>
      </c>
      <c r="D831">
        <v>0</v>
      </c>
      <c r="E831">
        <v>0</v>
      </c>
      <c r="F831" s="76">
        <v>13143345.189999999</v>
      </c>
    </row>
    <row r="832" spans="1:6" x14ac:dyDescent="0.25">
      <c r="A832" t="s">
        <v>1993</v>
      </c>
      <c r="B832" t="s">
        <v>1994</v>
      </c>
      <c r="C832" s="76">
        <v>45381993.710000001</v>
      </c>
      <c r="D832" s="76">
        <v>205120.43</v>
      </c>
      <c r="E832">
        <v>0</v>
      </c>
      <c r="F832" s="76">
        <v>45587114.140000001</v>
      </c>
    </row>
    <row r="833" spans="1:6" x14ac:dyDescent="0.25">
      <c r="A833" t="s">
        <v>1995</v>
      </c>
      <c r="B833" t="s">
        <v>1996</v>
      </c>
      <c r="C833" s="76">
        <v>45381993.710000001</v>
      </c>
      <c r="D833" s="76">
        <v>205120.43</v>
      </c>
      <c r="E833">
        <v>0</v>
      </c>
      <c r="F833" s="76">
        <v>45587114.140000001</v>
      </c>
    </row>
    <row r="834" spans="1:6" x14ac:dyDescent="0.25">
      <c r="A834" t="s">
        <v>1997</v>
      </c>
      <c r="B834" t="s">
        <v>1998</v>
      </c>
      <c r="C834" s="76">
        <v>92144348.670000002</v>
      </c>
      <c r="D834" s="76">
        <v>22028.400000000001</v>
      </c>
      <c r="E834">
        <v>0</v>
      </c>
      <c r="F834" s="76">
        <v>92166377.069999993</v>
      </c>
    </row>
    <row r="835" spans="1:6" x14ac:dyDescent="0.25">
      <c r="A835" t="s">
        <v>1999</v>
      </c>
      <c r="B835" t="s">
        <v>2000</v>
      </c>
      <c r="C835" s="76">
        <v>92144348.670000002</v>
      </c>
      <c r="D835" s="76">
        <v>22028.400000000001</v>
      </c>
      <c r="E835">
        <v>0</v>
      </c>
      <c r="F835" s="76">
        <v>92166377.069999993</v>
      </c>
    </row>
    <row r="836" spans="1:6" x14ac:dyDescent="0.25">
      <c r="A836" t="s">
        <v>2001</v>
      </c>
      <c r="B836" t="s">
        <v>2002</v>
      </c>
      <c r="C836" s="76">
        <v>15675499.050000001</v>
      </c>
      <c r="D836">
        <v>8342674.1600000001</v>
      </c>
      <c r="E836">
        <v>4171337.08</v>
      </c>
      <c r="F836" s="76">
        <v>19846836.129999999</v>
      </c>
    </row>
    <row r="837" spans="1:6" x14ac:dyDescent="0.25">
      <c r="A837" t="s">
        <v>2003</v>
      </c>
      <c r="B837" t="s">
        <v>2002</v>
      </c>
      <c r="C837" s="76">
        <v>15675499.050000001</v>
      </c>
      <c r="D837">
        <v>8342674.1600000001</v>
      </c>
      <c r="E837">
        <v>4171337.08</v>
      </c>
      <c r="F837" s="76">
        <v>19846836.129999999</v>
      </c>
    </row>
    <row r="838" spans="1:6" x14ac:dyDescent="0.25">
      <c r="A838" t="s">
        <v>2004</v>
      </c>
      <c r="B838" t="s">
        <v>2005</v>
      </c>
      <c r="C838" s="76">
        <v>56807802.859999999</v>
      </c>
      <c r="D838">
        <v>116776.4</v>
      </c>
      <c r="E838">
        <v>0</v>
      </c>
      <c r="F838" s="76">
        <v>56924579.259999998</v>
      </c>
    </row>
    <row r="839" spans="1:6" x14ac:dyDescent="0.25">
      <c r="A839" t="s">
        <v>2006</v>
      </c>
      <c r="B839" t="s">
        <v>2005</v>
      </c>
      <c r="C839">
        <v>56807802.859999999</v>
      </c>
      <c r="D839">
        <v>116776.4</v>
      </c>
      <c r="E839">
        <v>0</v>
      </c>
      <c r="F839">
        <v>56924579.259999998</v>
      </c>
    </row>
    <row r="840" spans="1:6" x14ac:dyDescent="0.25">
      <c r="A840" t="s">
        <v>2007</v>
      </c>
      <c r="B840" t="s">
        <v>2008</v>
      </c>
      <c r="C840">
        <v>41594388.729999997</v>
      </c>
      <c r="D840">
        <v>676456.63</v>
      </c>
      <c r="E840">
        <v>7424</v>
      </c>
      <c r="F840">
        <v>42263421.359999999</v>
      </c>
    </row>
    <row r="841" spans="1:6" x14ac:dyDescent="0.25">
      <c r="A841" t="s">
        <v>2009</v>
      </c>
      <c r="B841" t="s">
        <v>2010</v>
      </c>
      <c r="C841">
        <v>41594388.729999997</v>
      </c>
      <c r="D841">
        <v>676456.63</v>
      </c>
      <c r="E841">
        <v>7424</v>
      </c>
      <c r="F841">
        <v>42263421.359999999</v>
      </c>
    </row>
    <row r="842" spans="1:6" x14ac:dyDescent="0.25">
      <c r="A842" t="s">
        <v>2011</v>
      </c>
      <c r="B842" t="s">
        <v>2012</v>
      </c>
      <c r="C842">
        <v>546300</v>
      </c>
      <c r="D842">
        <v>0</v>
      </c>
      <c r="E842">
        <v>0</v>
      </c>
      <c r="F842">
        <v>546300</v>
      </c>
    </row>
    <row r="843" spans="1:6" x14ac:dyDescent="0.25">
      <c r="A843" t="s">
        <v>2013</v>
      </c>
      <c r="B843" t="s">
        <v>2014</v>
      </c>
      <c r="C843">
        <v>546300</v>
      </c>
      <c r="D843">
        <v>0</v>
      </c>
      <c r="E843">
        <v>0</v>
      </c>
      <c r="F843">
        <v>546300</v>
      </c>
    </row>
    <row r="844" spans="1:6" x14ac:dyDescent="0.25">
      <c r="A844" t="s">
        <v>2015</v>
      </c>
      <c r="B844" t="s">
        <v>2014</v>
      </c>
      <c r="C844">
        <v>546300</v>
      </c>
      <c r="D844">
        <v>0</v>
      </c>
      <c r="E844">
        <v>0</v>
      </c>
      <c r="F844">
        <v>546300</v>
      </c>
    </row>
    <row r="845" spans="1:6" x14ac:dyDescent="0.25">
      <c r="A845" t="s">
        <v>2016</v>
      </c>
      <c r="B845" t="s">
        <v>2017</v>
      </c>
      <c r="C845">
        <v>0</v>
      </c>
      <c r="D845">
        <v>0</v>
      </c>
      <c r="E845">
        <v>0</v>
      </c>
      <c r="F845">
        <v>0</v>
      </c>
    </row>
    <row r="846" spans="1:6" x14ac:dyDescent="0.25">
      <c r="A846" t="s">
        <v>2018</v>
      </c>
      <c r="B846" t="s">
        <v>2017</v>
      </c>
      <c r="C846">
        <v>0</v>
      </c>
      <c r="D846">
        <v>0</v>
      </c>
      <c r="E846">
        <v>0</v>
      </c>
      <c r="F846">
        <v>0</v>
      </c>
    </row>
    <row r="847" spans="1:6" x14ac:dyDescent="0.25">
      <c r="A847" t="s">
        <v>2019</v>
      </c>
      <c r="B847" t="s">
        <v>2020</v>
      </c>
      <c r="C847">
        <v>0</v>
      </c>
      <c r="D847">
        <v>0</v>
      </c>
      <c r="E847">
        <v>0</v>
      </c>
      <c r="F847">
        <v>0</v>
      </c>
    </row>
    <row r="848" spans="1:6" x14ac:dyDescent="0.25">
      <c r="A848" t="s">
        <v>2021</v>
      </c>
      <c r="B848" t="s">
        <v>2022</v>
      </c>
      <c r="C848">
        <v>0</v>
      </c>
      <c r="D848">
        <v>0</v>
      </c>
      <c r="E848">
        <v>0</v>
      </c>
      <c r="F848">
        <v>0</v>
      </c>
    </row>
    <row r="849" spans="1:6" x14ac:dyDescent="0.25">
      <c r="A849" t="s">
        <v>2023</v>
      </c>
      <c r="B849" t="s">
        <v>2022</v>
      </c>
      <c r="C849">
        <v>0</v>
      </c>
      <c r="D849">
        <v>0</v>
      </c>
      <c r="E849">
        <v>0</v>
      </c>
      <c r="F849">
        <v>0</v>
      </c>
    </row>
    <row r="850" spans="1:6" x14ac:dyDescent="0.25">
      <c r="A850" t="s">
        <v>2024</v>
      </c>
      <c r="B850" t="s">
        <v>2025</v>
      </c>
      <c r="C850">
        <v>0</v>
      </c>
      <c r="D850">
        <v>0</v>
      </c>
      <c r="E850">
        <v>0</v>
      </c>
      <c r="F850">
        <v>0</v>
      </c>
    </row>
    <row r="851" spans="1:6" x14ac:dyDescent="0.25">
      <c r="A851" t="s">
        <v>2026</v>
      </c>
      <c r="B851" t="s">
        <v>2025</v>
      </c>
      <c r="C851">
        <v>0</v>
      </c>
      <c r="D851">
        <v>0</v>
      </c>
      <c r="E851">
        <v>0</v>
      </c>
      <c r="F851">
        <v>0</v>
      </c>
    </row>
    <row r="852" spans="1:6" x14ac:dyDescent="0.25">
      <c r="A852" t="s">
        <v>2027</v>
      </c>
      <c r="B852" t="s">
        <v>2028</v>
      </c>
      <c r="C852">
        <v>0</v>
      </c>
      <c r="D852">
        <v>0</v>
      </c>
      <c r="E852">
        <v>0</v>
      </c>
      <c r="F852">
        <v>0</v>
      </c>
    </row>
    <row r="853" spans="1:6" x14ac:dyDescent="0.25">
      <c r="A853" t="s">
        <v>2029</v>
      </c>
      <c r="B853" t="s">
        <v>2028</v>
      </c>
      <c r="C853">
        <v>0</v>
      </c>
      <c r="D853">
        <v>0</v>
      </c>
      <c r="E853">
        <v>0</v>
      </c>
      <c r="F853">
        <v>0</v>
      </c>
    </row>
    <row r="854" spans="1:6" x14ac:dyDescent="0.25">
      <c r="A854" t="s">
        <v>2030</v>
      </c>
      <c r="B854" t="s">
        <v>2031</v>
      </c>
      <c r="C854">
        <v>0</v>
      </c>
      <c r="D854">
        <v>0</v>
      </c>
      <c r="E854">
        <v>0</v>
      </c>
      <c r="F854">
        <v>0</v>
      </c>
    </row>
    <row r="855" spans="1:6" x14ac:dyDescent="0.25">
      <c r="A855" t="s">
        <v>2032</v>
      </c>
      <c r="B855" t="s">
        <v>2031</v>
      </c>
      <c r="C855">
        <v>0</v>
      </c>
      <c r="D855">
        <v>0</v>
      </c>
      <c r="E855">
        <v>0</v>
      </c>
      <c r="F855">
        <v>0</v>
      </c>
    </row>
    <row r="856" spans="1:6" x14ac:dyDescent="0.25">
      <c r="A856" t="s">
        <v>2033</v>
      </c>
      <c r="B856" t="s">
        <v>2034</v>
      </c>
      <c r="C856">
        <v>0</v>
      </c>
      <c r="D856">
        <v>0</v>
      </c>
      <c r="E856">
        <v>0</v>
      </c>
      <c r="F856">
        <v>0</v>
      </c>
    </row>
    <row r="857" spans="1:6" x14ac:dyDescent="0.25">
      <c r="A857" t="s">
        <v>2035</v>
      </c>
      <c r="B857" t="s">
        <v>2034</v>
      </c>
      <c r="C857">
        <v>0</v>
      </c>
      <c r="D857">
        <v>0</v>
      </c>
      <c r="E857">
        <v>0</v>
      </c>
      <c r="F857">
        <v>0</v>
      </c>
    </row>
    <row r="858" spans="1:6" x14ac:dyDescent="0.25">
      <c r="A858" t="s">
        <v>2036</v>
      </c>
      <c r="B858" t="s">
        <v>2037</v>
      </c>
      <c r="C858">
        <v>0</v>
      </c>
      <c r="D858">
        <v>0</v>
      </c>
      <c r="E858">
        <v>0</v>
      </c>
      <c r="F858">
        <v>0</v>
      </c>
    </row>
    <row r="859" spans="1:6" x14ac:dyDescent="0.25">
      <c r="A859" t="s">
        <v>2038</v>
      </c>
      <c r="B859" t="s">
        <v>2037</v>
      </c>
      <c r="C859">
        <v>0</v>
      </c>
      <c r="D859">
        <v>0</v>
      </c>
      <c r="E859">
        <v>0</v>
      </c>
      <c r="F859">
        <v>0</v>
      </c>
    </row>
    <row r="860" spans="1:6" x14ac:dyDescent="0.25">
      <c r="A860" t="s">
        <v>2039</v>
      </c>
      <c r="B860" t="s">
        <v>2040</v>
      </c>
      <c r="C860" s="76">
        <v>0</v>
      </c>
      <c r="D860">
        <v>0</v>
      </c>
      <c r="E860">
        <v>0</v>
      </c>
      <c r="F860" s="76">
        <v>0</v>
      </c>
    </row>
    <row r="861" spans="1:6" x14ac:dyDescent="0.25">
      <c r="A861" t="s">
        <v>2041</v>
      </c>
      <c r="B861" t="s">
        <v>2040</v>
      </c>
      <c r="C861" s="76">
        <v>0</v>
      </c>
      <c r="D861">
        <v>0</v>
      </c>
      <c r="E861">
        <v>0</v>
      </c>
      <c r="F861" s="76">
        <v>0</v>
      </c>
    </row>
    <row r="862" spans="1:6" x14ac:dyDescent="0.25">
      <c r="A862" t="s">
        <v>2042</v>
      </c>
      <c r="B862" t="s">
        <v>2043</v>
      </c>
      <c r="C862" s="76">
        <v>0</v>
      </c>
      <c r="D862">
        <v>0</v>
      </c>
      <c r="E862">
        <v>0</v>
      </c>
      <c r="F862" s="76">
        <v>0</v>
      </c>
    </row>
    <row r="863" spans="1:6" x14ac:dyDescent="0.25">
      <c r="A863" t="s">
        <v>2044</v>
      </c>
      <c r="B863" t="s">
        <v>2045</v>
      </c>
      <c r="C863" s="76">
        <v>0</v>
      </c>
      <c r="D863">
        <v>0</v>
      </c>
      <c r="E863">
        <v>0</v>
      </c>
      <c r="F863" s="76">
        <v>0</v>
      </c>
    </row>
    <row r="864" spans="1:6" x14ac:dyDescent="0.25">
      <c r="A864" t="s">
        <v>2046</v>
      </c>
      <c r="B864" t="s">
        <v>2047</v>
      </c>
      <c r="C864">
        <v>0</v>
      </c>
      <c r="D864">
        <v>0</v>
      </c>
      <c r="E864">
        <v>0</v>
      </c>
      <c r="F864">
        <v>0</v>
      </c>
    </row>
    <row r="865" spans="1:6" x14ac:dyDescent="0.25">
      <c r="A865" t="s">
        <v>2048</v>
      </c>
      <c r="B865" t="s">
        <v>2047</v>
      </c>
      <c r="C865">
        <v>0</v>
      </c>
      <c r="D865">
        <v>0</v>
      </c>
      <c r="E865">
        <v>0</v>
      </c>
      <c r="F865">
        <v>0</v>
      </c>
    </row>
    <row r="866" spans="1:6" x14ac:dyDescent="0.25">
      <c r="A866" t="s">
        <v>2049</v>
      </c>
      <c r="B866" t="s">
        <v>2050</v>
      </c>
      <c r="C866">
        <v>77000412.280000001</v>
      </c>
      <c r="D866">
        <v>68425.149999999994</v>
      </c>
      <c r="E866">
        <v>0</v>
      </c>
      <c r="F866">
        <v>77068837.430000007</v>
      </c>
    </row>
    <row r="867" spans="1:6" x14ac:dyDescent="0.25">
      <c r="A867" t="s">
        <v>2051</v>
      </c>
      <c r="B867" t="s">
        <v>2052</v>
      </c>
      <c r="C867">
        <v>39003477.100000001</v>
      </c>
      <c r="D867">
        <v>0</v>
      </c>
      <c r="E867">
        <v>0</v>
      </c>
      <c r="F867">
        <v>39003477.100000001</v>
      </c>
    </row>
    <row r="868" spans="1:6" x14ac:dyDescent="0.25">
      <c r="A868" t="s">
        <v>2053</v>
      </c>
      <c r="B868" t="s">
        <v>2052</v>
      </c>
      <c r="C868">
        <v>39003477.100000001</v>
      </c>
      <c r="D868">
        <v>0</v>
      </c>
      <c r="E868">
        <v>0</v>
      </c>
      <c r="F868">
        <v>39003477.100000001</v>
      </c>
    </row>
    <row r="869" spans="1:6" x14ac:dyDescent="0.25">
      <c r="A869" t="s">
        <v>2054</v>
      </c>
      <c r="B869" t="s">
        <v>2052</v>
      </c>
      <c r="C869">
        <v>39003477.100000001</v>
      </c>
      <c r="D869">
        <v>0</v>
      </c>
      <c r="E869">
        <v>0</v>
      </c>
      <c r="F869">
        <v>39003477.100000001</v>
      </c>
    </row>
    <row r="870" spans="1:6" x14ac:dyDescent="0.25">
      <c r="A870" t="s">
        <v>2055</v>
      </c>
      <c r="B870" t="s">
        <v>2056</v>
      </c>
      <c r="C870">
        <v>0</v>
      </c>
      <c r="D870">
        <v>0</v>
      </c>
      <c r="E870">
        <v>0</v>
      </c>
      <c r="F870">
        <v>0</v>
      </c>
    </row>
    <row r="871" spans="1:6" x14ac:dyDescent="0.25">
      <c r="A871" t="s">
        <v>2057</v>
      </c>
      <c r="B871" t="s">
        <v>2058</v>
      </c>
      <c r="C871">
        <v>0</v>
      </c>
      <c r="D871">
        <v>0</v>
      </c>
      <c r="E871">
        <v>0</v>
      </c>
      <c r="F871">
        <v>0</v>
      </c>
    </row>
    <row r="872" spans="1:6" x14ac:dyDescent="0.25">
      <c r="A872" t="s">
        <v>2059</v>
      </c>
      <c r="B872" t="s">
        <v>2058</v>
      </c>
      <c r="C872">
        <v>0</v>
      </c>
      <c r="D872">
        <v>0</v>
      </c>
      <c r="E872">
        <v>0</v>
      </c>
      <c r="F872">
        <v>0</v>
      </c>
    </row>
    <row r="873" spans="1:6" x14ac:dyDescent="0.25">
      <c r="A873" t="s">
        <v>2060</v>
      </c>
      <c r="B873" t="s">
        <v>2061</v>
      </c>
      <c r="C873">
        <v>0</v>
      </c>
      <c r="D873">
        <v>0</v>
      </c>
      <c r="E873">
        <v>0</v>
      </c>
      <c r="F873">
        <v>0</v>
      </c>
    </row>
    <row r="874" spans="1:6" x14ac:dyDescent="0.25">
      <c r="A874" t="s">
        <v>2062</v>
      </c>
      <c r="B874" t="s">
        <v>2061</v>
      </c>
      <c r="C874">
        <v>0</v>
      </c>
      <c r="D874">
        <v>0</v>
      </c>
      <c r="E874">
        <v>0</v>
      </c>
      <c r="F874">
        <v>0</v>
      </c>
    </row>
    <row r="875" spans="1:6" x14ac:dyDescent="0.25">
      <c r="A875" t="s">
        <v>2063</v>
      </c>
      <c r="B875" t="s">
        <v>2064</v>
      </c>
      <c r="C875">
        <v>0</v>
      </c>
      <c r="D875">
        <v>0</v>
      </c>
      <c r="E875">
        <v>0</v>
      </c>
      <c r="F875">
        <v>0</v>
      </c>
    </row>
    <row r="876" spans="1:6" x14ac:dyDescent="0.25">
      <c r="A876" t="s">
        <v>2065</v>
      </c>
      <c r="B876" t="s">
        <v>2064</v>
      </c>
      <c r="C876" s="76">
        <v>0</v>
      </c>
      <c r="D876">
        <v>0</v>
      </c>
      <c r="E876">
        <v>0</v>
      </c>
      <c r="F876" s="76">
        <v>0</v>
      </c>
    </row>
    <row r="877" spans="1:6" x14ac:dyDescent="0.25">
      <c r="A877" t="s">
        <v>2066</v>
      </c>
      <c r="B877" t="s">
        <v>2067</v>
      </c>
      <c r="C877" s="76">
        <v>0</v>
      </c>
      <c r="D877">
        <v>0</v>
      </c>
      <c r="E877">
        <v>0</v>
      </c>
      <c r="F877" s="76">
        <v>0</v>
      </c>
    </row>
    <row r="878" spans="1:6" x14ac:dyDescent="0.25">
      <c r="A878" t="s">
        <v>2068</v>
      </c>
      <c r="B878" t="s">
        <v>2069</v>
      </c>
      <c r="C878" s="76">
        <v>0</v>
      </c>
      <c r="D878">
        <v>0</v>
      </c>
      <c r="E878">
        <v>0</v>
      </c>
      <c r="F878" s="76">
        <v>0</v>
      </c>
    </row>
    <row r="879" spans="1:6" x14ac:dyDescent="0.25">
      <c r="A879" t="s">
        <v>2070</v>
      </c>
      <c r="B879" t="s">
        <v>2069</v>
      </c>
      <c r="C879">
        <v>0</v>
      </c>
      <c r="D879">
        <v>0</v>
      </c>
      <c r="E879">
        <v>0</v>
      </c>
      <c r="F879">
        <v>0</v>
      </c>
    </row>
    <row r="880" spans="1:6" x14ac:dyDescent="0.25">
      <c r="A880" t="s">
        <v>2071</v>
      </c>
      <c r="B880" t="s">
        <v>2072</v>
      </c>
      <c r="C880">
        <v>0</v>
      </c>
      <c r="D880">
        <v>0</v>
      </c>
      <c r="E880">
        <v>0</v>
      </c>
      <c r="F880">
        <v>0</v>
      </c>
    </row>
    <row r="881" spans="1:6" x14ac:dyDescent="0.25">
      <c r="A881" t="s">
        <v>2073</v>
      </c>
      <c r="B881" t="s">
        <v>2072</v>
      </c>
      <c r="C881">
        <v>0</v>
      </c>
      <c r="D881">
        <v>0</v>
      </c>
      <c r="E881">
        <v>0</v>
      </c>
      <c r="F881">
        <v>0</v>
      </c>
    </row>
    <row r="882" spans="1:6" x14ac:dyDescent="0.25">
      <c r="A882" t="s">
        <v>2074</v>
      </c>
      <c r="B882" t="s">
        <v>2075</v>
      </c>
      <c r="C882">
        <v>37996935.18</v>
      </c>
      <c r="D882">
        <v>68425.149999999994</v>
      </c>
      <c r="E882">
        <v>0</v>
      </c>
      <c r="F882">
        <v>38065360.329999998</v>
      </c>
    </row>
    <row r="883" spans="1:6" x14ac:dyDescent="0.25">
      <c r="A883" t="s">
        <v>2076</v>
      </c>
      <c r="B883" t="s">
        <v>2077</v>
      </c>
      <c r="C883">
        <v>37996935.18</v>
      </c>
      <c r="D883">
        <v>68425.149999999994</v>
      </c>
      <c r="E883">
        <v>0</v>
      </c>
      <c r="F883">
        <v>38065360.329999998</v>
      </c>
    </row>
    <row r="884" spans="1:6" x14ac:dyDescent="0.25">
      <c r="A884" t="s">
        <v>2078</v>
      </c>
      <c r="B884" t="s">
        <v>2077</v>
      </c>
      <c r="C884" s="76">
        <v>37996935.18</v>
      </c>
      <c r="D884" s="76">
        <v>68425.149999999994</v>
      </c>
      <c r="E884" s="76">
        <v>0</v>
      </c>
      <c r="F884" s="76">
        <v>38065360.329999998</v>
      </c>
    </row>
    <row r="885" spans="1:6" x14ac:dyDescent="0.25">
      <c r="A885" t="s">
        <v>2079</v>
      </c>
      <c r="B885" t="s">
        <v>2080</v>
      </c>
      <c r="C885" s="76">
        <v>0</v>
      </c>
      <c r="D885" s="76">
        <v>0</v>
      </c>
      <c r="E885" s="76">
        <v>0</v>
      </c>
      <c r="F885" s="76">
        <v>0</v>
      </c>
    </row>
    <row r="886" spans="1:6" x14ac:dyDescent="0.25">
      <c r="A886" t="s">
        <v>2081</v>
      </c>
      <c r="B886" t="s">
        <v>2080</v>
      </c>
      <c r="C886">
        <v>0</v>
      </c>
      <c r="D886">
        <v>0</v>
      </c>
      <c r="E886">
        <v>0</v>
      </c>
      <c r="F886">
        <v>0</v>
      </c>
    </row>
    <row r="887" spans="1:6" x14ac:dyDescent="0.25">
      <c r="A887" t="s">
        <v>2082</v>
      </c>
      <c r="B887" t="s">
        <v>2083</v>
      </c>
      <c r="C887" s="76">
        <v>0</v>
      </c>
      <c r="D887" s="76">
        <v>0</v>
      </c>
      <c r="E887" s="76">
        <v>0</v>
      </c>
      <c r="F887" s="76">
        <v>0</v>
      </c>
    </row>
    <row r="888" spans="1:6" x14ac:dyDescent="0.25">
      <c r="A888" t="s">
        <v>2084</v>
      </c>
      <c r="B888" t="s">
        <v>2083</v>
      </c>
      <c r="C888">
        <v>0</v>
      </c>
      <c r="D888">
        <v>0</v>
      </c>
      <c r="E888">
        <v>0</v>
      </c>
      <c r="F888">
        <v>0</v>
      </c>
    </row>
    <row r="889" spans="1:6" x14ac:dyDescent="0.25">
      <c r="A889" t="s">
        <v>2085</v>
      </c>
      <c r="B889" t="s">
        <v>2083</v>
      </c>
      <c r="C889">
        <v>0</v>
      </c>
      <c r="D889">
        <v>0</v>
      </c>
      <c r="E889">
        <v>0</v>
      </c>
      <c r="F889">
        <v>0</v>
      </c>
    </row>
    <row r="890" spans="1:6" x14ac:dyDescent="0.25">
      <c r="A890" t="s">
        <v>2086</v>
      </c>
      <c r="B890" t="s">
        <v>2087</v>
      </c>
      <c r="C890">
        <v>-1523344442.9000001</v>
      </c>
      <c r="D890">
        <v>29240409.789999999</v>
      </c>
      <c r="E890">
        <v>200555602.59999999</v>
      </c>
      <c r="F890">
        <v>-1694659635.71</v>
      </c>
    </row>
    <row r="891" spans="1:6" x14ac:dyDescent="0.25">
      <c r="A891" t="s">
        <v>2088</v>
      </c>
      <c r="B891" t="s">
        <v>2089</v>
      </c>
      <c r="C891">
        <v>-125637722.15000001</v>
      </c>
      <c r="D891">
        <v>3459715.7</v>
      </c>
      <c r="E891">
        <v>24218009.899999999</v>
      </c>
      <c r="F891">
        <v>-146396016.34999999</v>
      </c>
    </row>
    <row r="892" spans="1:6" x14ac:dyDescent="0.25">
      <c r="A892" t="s">
        <v>2090</v>
      </c>
      <c r="B892" t="s">
        <v>2091</v>
      </c>
      <c r="C892">
        <v>0</v>
      </c>
      <c r="D892">
        <v>0</v>
      </c>
      <c r="E892">
        <v>0</v>
      </c>
      <c r="F892">
        <v>0</v>
      </c>
    </row>
    <row r="893" spans="1:6" x14ac:dyDescent="0.25">
      <c r="A893" t="s">
        <v>2092</v>
      </c>
      <c r="B893" t="s">
        <v>2093</v>
      </c>
      <c r="C893">
        <v>-125637722.15000001</v>
      </c>
      <c r="D893">
        <v>3459715.7</v>
      </c>
      <c r="E893">
        <v>24218009.899999999</v>
      </c>
      <c r="F893">
        <v>-146396016.34999999</v>
      </c>
    </row>
    <row r="894" spans="1:6" x14ac:dyDescent="0.25">
      <c r="A894" t="s">
        <v>2094</v>
      </c>
      <c r="B894" t="s">
        <v>2095</v>
      </c>
      <c r="C894">
        <v>0</v>
      </c>
      <c r="D894">
        <v>0</v>
      </c>
      <c r="E894">
        <v>0</v>
      </c>
      <c r="F894">
        <v>0</v>
      </c>
    </row>
    <row r="895" spans="1:6" x14ac:dyDescent="0.25">
      <c r="A895" t="s">
        <v>2096</v>
      </c>
      <c r="B895" t="s">
        <v>2097</v>
      </c>
      <c r="C895">
        <v>0</v>
      </c>
      <c r="D895">
        <v>0</v>
      </c>
      <c r="E895">
        <v>0</v>
      </c>
      <c r="F895">
        <v>0</v>
      </c>
    </row>
    <row r="896" spans="1:6" x14ac:dyDescent="0.25">
      <c r="A896" t="s">
        <v>2098</v>
      </c>
      <c r="B896" t="s">
        <v>2099</v>
      </c>
      <c r="C896">
        <v>0</v>
      </c>
      <c r="D896">
        <v>0</v>
      </c>
      <c r="E896">
        <v>0</v>
      </c>
      <c r="F896">
        <v>0</v>
      </c>
    </row>
    <row r="897" spans="1:6" x14ac:dyDescent="0.25">
      <c r="A897" t="s">
        <v>2100</v>
      </c>
      <c r="B897" t="s">
        <v>2101</v>
      </c>
      <c r="C897">
        <v>0</v>
      </c>
      <c r="D897">
        <v>0</v>
      </c>
      <c r="E897">
        <v>0</v>
      </c>
      <c r="F897">
        <v>0</v>
      </c>
    </row>
    <row r="898" spans="1:6" x14ac:dyDescent="0.25">
      <c r="A898" t="s">
        <v>2102</v>
      </c>
      <c r="B898" t="s">
        <v>2103</v>
      </c>
      <c r="C898">
        <v>0</v>
      </c>
      <c r="D898">
        <v>0</v>
      </c>
      <c r="E898">
        <v>0</v>
      </c>
      <c r="F898">
        <v>0</v>
      </c>
    </row>
    <row r="899" spans="1:6" x14ac:dyDescent="0.25">
      <c r="A899" t="s">
        <v>2104</v>
      </c>
      <c r="B899" t="s">
        <v>2105</v>
      </c>
      <c r="C899" s="76">
        <v>0</v>
      </c>
      <c r="D899" s="76">
        <v>0</v>
      </c>
      <c r="E899" s="76">
        <v>0</v>
      </c>
      <c r="F899" s="76">
        <v>0</v>
      </c>
    </row>
    <row r="900" spans="1:6" x14ac:dyDescent="0.25">
      <c r="A900" t="s">
        <v>2106</v>
      </c>
      <c r="B900" t="s">
        <v>2107</v>
      </c>
      <c r="C900" s="76">
        <v>0</v>
      </c>
      <c r="D900" s="76">
        <v>0</v>
      </c>
      <c r="E900" s="76">
        <v>0</v>
      </c>
      <c r="F900" s="76">
        <v>0</v>
      </c>
    </row>
    <row r="901" spans="1:6" x14ac:dyDescent="0.25">
      <c r="A901" t="s">
        <v>2108</v>
      </c>
      <c r="B901" t="s">
        <v>2109</v>
      </c>
      <c r="C901" s="76">
        <v>0</v>
      </c>
      <c r="D901" s="76">
        <v>0</v>
      </c>
      <c r="E901" s="76">
        <v>0</v>
      </c>
      <c r="F901" s="76">
        <v>0</v>
      </c>
    </row>
    <row r="902" spans="1:6" x14ac:dyDescent="0.25">
      <c r="A902" t="s">
        <v>2110</v>
      </c>
      <c r="B902" t="s">
        <v>2111</v>
      </c>
      <c r="C902" s="76">
        <v>0</v>
      </c>
      <c r="D902" s="76">
        <v>0</v>
      </c>
      <c r="E902" s="76">
        <v>0</v>
      </c>
      <c r="F902" s="76">
        <v>0</v>
      </c>
    </row>
    <row r="903" spans="1:6" x14ac:dyDescent="0.25">
      <c r="A903" t="s">
        <v>2112</v>
      </c>
      <c r="B903" t="s">
        <v>2113</v>
      </c>
      <c r="C903" s="76">
        <v>0</v>
      </c>
      <c r="D903" s="76">
        <v>0</v>
      </c>
      <c r="E903" s="76">
        <v>0</v>
      </c>
      <c r="F903" s="76">
        <v>0</v>
      </c>
    </row>
    <row r="904" spans="1:6" x14ac:dyDescent="0.25">
      <c r="A904" t="s">
        <v>2114</v>
      </c>
      <c r="B904" t="s">
        <v>2115</v>
      </c>
      <c r="C904" s="76">
        <v>0</v>
      </c>
      <c r="D904" s="76">
        <v>0</v>
      </c>
      <c r="E904" s="76">
        <v>0</v>
      </c>
      <c r="F904" s="76">
        <v>0</v>
      </c>
    </row>
    <row r="905" spans="1:6" x14ac:dyDescent="0.25">
      <c r="A905" t="s">
        <v>2116</v>
      </c>
      <c r="B905" t="s">
        <v>2117</v>
      </c>
      <c r="C905" s="76">
        <v>-1383566828.0599999</v>
      </c>
      <c r="D905" s="76">
        <v>25325764.109999999</v>
      </c>
      <c r="E905" s="76">
        <v>174178514.56</v>
      </c>
      <c r="F905" s="76">
        <v>-1532419578.51</v>
      </c>
    </row>
    <row r="906" spans="1:6" x14ac:dyDescent="0.25">
      <c r="A906" t="s">
        <v>2118</v>
      </c>
      <c r="B906" t="s">
        <v>2119</v>
      </c>
      <c r="C906" s="76">
        <v>-133811114.11</v>
      </c>
      <c r="D906" s="76">
        <v>1198115.47</v>
      </c>
      <c r="E906" s="76">
        <v>8242094.2300000004</v>
      </c>
      <c r="F906" s="76">
        <v>-140855092.87</v>
      </c>
    </row>
    <row r="907" spans="1:6" x14ac:dyDescent="0.25">
      <c r="A907" t="s">
        <v>2120</v>
      </c>
      <c r="B907" t="s">
        <v>2121</v>
      </c>
      <c r="C907" s="76">
        <v>-17470131.25</v>
      </c>
      <c r="D907" s="76">
        <v>296454.38</v>
      </c>
      <c r="E907" s="76">
        <v>2048301.52</v>
      </c>
      <c r="F907" s="76">
        <v>-19221978.390000001</v>
      </c>
    </row>
    <row r="908" spans="1:6" x14ac:dyDescent="0.25">
      <c r="A908" t="s">
        <v>2122</v>
      </c>
      <c r="B908" t="s">
        <v>2123</v>
      </c>
      <c r="C908" s="76">
        <v>-3073567.13</v>
      </c>
      <c r="D908" s="76">
        <v>55877.61</v>
      </c>
      <c r="E908" s="76">
        <v>369031.5</v>
      </c>
      <c r="F908" s="76">
        <v>-3386721.02</v>
      </c>
    </row>
    <row r="909" spans="1:6" x14ac:dyDescent="0.25">
      <c r="A909" t="s">
        <v>2124</v>
      </c>
      <c r="B909" t="s">
        <v>2125</v>
      </c>
      <c r="C909" s="76">
        <v>-98442486.700000003</v>
      </c>
      <c r="D909" s="76">
        <v>539459.54</v>
      </c>
      <c r="E909" s="76">
        <v>3694947.31</v>
      </c>
      <c r="F909" s="76">
        <v>-101597974.47</v>
      </c>
    </row>
    <row r="910" spans="1:6" x14ac:dyDescent="0.25">
      <c r="A910" t="s">
        <v>2126</v>
      </c>
      <c r="B910" t="s">
        <v>2127</v>
      </c>
      <c r="C910" s="76">
        <v>-14824929.029999999</v>
      </c>
      <c r="D910" s="76">
        <v>306323.94</v>
      </c>
      <c r="E910" s="76">
        <v>2129813.9</v>
      </c>
      <c r="F910" s="76">
        <v>-16648418.99</v>
      </c>
    </row>
    <row r="911" spans="1:6" x14ac:dyDescent="0.25">
      <c r="A911" t="s">
        <v>2128</v>
      </c>
      <c r="B911" t="s">
        <v>2129</v>
      </c>
      <c r="C911" s="76">
        <v>-14514924.890000001</v>
      </c>
      <c r="D911" s="76">
        <v>92436.38</v>
      </c>
      <c r="E911" s="76">
        <v>624137.06000000006</v>
      </c>
      <c r="F911" s="76">
        <v>-15046625.57</v>
      </c>
    </row>
    <row r="912" spans="1:6" x14ac:dyDescent="0.25">
      <c r="A912" t="s">
        <v>2130</v>
      </c>
      <c r="B912" t="s">
        <v>2131</v>
      </c>
      <c r="C912" s="76">
        <v>-6335499.04</v>
      </c>
      <c r="D912" s="76">
        <v>47499.85</v>
      </c>
      <c r="E912" s="76">
        <v>308358.38</v>
      </c>
      <c r="F912" s="76">
        <v>-6596357.5700000003</v>
      </c>
    </row>
    <row r="913" spans="1:6" x14ac:dyDescent="0.25">
      <c r="A913" t="s">
        <v>2132</v>
      </c>
      <c r="B913" t="s">
        <v>2133</v>
      </c>
      <c r="C913" s="76">
        <v>-1154405.44</v>
      </c>
      <c r="D913" s="76">
        <v>6559.8</v>
      </c>
      <c r="E913" s="76">
        <v>45918.6</v>
      </c>
      <c r="F913" s="76">
        <v>-1193764.24</v>
      </c>
    </row>
    <row r="914" spans="1:6" x14ac:dyDescent="0.25">
      <c r="A914" t="s">
        <v>2134</v>
      </c>
      <c r="B914" t="s">
        <v>2135</v>
      </c>
      <c r="C914" s="76">
        <v>-4155601.24</v>
      </c>
      <c r="D914" s="76">
        <v>26411.46</v>
      </c>
      <c r="E914" s="76">
        <v>186019.31</v>
      </c>
      <c r="F914" s="76">
        <v>-4315209.09</v>
      </c>
    </row>
    <row r="915" spans="1:6" x14ac:dyDescent="0.25">
      <c r="A915" t="s">
        <v>2136</v>
      </c>
      <c r="B915" t="s">
        <v>2137</v>
      </c>
      <c r="C915" s="76">
        <v>-2869419.17</v>
      </c>
      <c r="D915" s="76">
        <v>11965.27</v>
      </c>
      <c r="E915" s="76">
        <v>83840.77</v>
      </c>
      <c r="F915" s="76">
        <v>-2941294.67</v>
      </c>
    </row>
    <row r="916" spans="1:6" x14ac:dyDescent="0.25">
      <c r="A916" t="s">
        <v>2138</v>
      </c>
      <c r="B916" t="s">
        <v>2139</v>
      </c>
      <c r="C916">
        <v>-42971929.189999998</v>
      </c>
      <c r="D916">
        <v>916229.19</v>
      </c>
      <c r="E916">
        <v>6384013.6900000004</v>
      </c>
      <c r="F916">
        <v>-48439713.689999998</v>
      </c>
    </row>
    <row r="917" spans="1:6" x14ac:dyDescent="0.25">
      <c r="A917" t="s">
        <v>2140</v>
      </c>
      <c r="B917" t="s">
        <v>2141</v>
      </c>
      <c r="C917">
        <v>-39656876.240000002</v>
      </c>
      <c r="D917">
        <v>894635.42</v>
      </c>
      <c r="E917">
        <v>6215999.0599999996</v>
      </c>
      <c r="F917">
        <v>-44978239.880000003</v>
      </c>
    </row>
    <row r="918" spans="1:6" x14ac:dyDescent="0.25">
      <c r="A918" t="s">
        <v>2142</v>
      </c>
      <c r="B918" t="s">
        <v>2143</v>
      </c>
      <c r="C918" s="76">
        <v>-3315052.95</v>
      </c>
      <c r="D918" s="76">
        <v>21593.77</v>
      </c>
      <c r="E918" s="76">
        <v>168014.63</v>
      </c>
      <c r="F918" s="76">
        <v>-3461473.81</v>
      </c>
    </row>
    <row r="919" spans="1:6" x14ac:dyDescent="0.25">
      <c r="A919" t="s">
        <v>2144</v>
      </c>
      <c r="B919" t="s">
        <v>2145</v>
      </c>
      <c r="C919" s="76">
        <v>-663448449.76999998</v>
      </c>
      <c r="D919" s="76">
        <v>12413956.619999999</v>
      </c>
      <c r="E919" s="76">
        <v>85271339.25</v>
      </c>
      <c r="F919" s="76">
        <v>-736305832.39999998</v>
      </c>
    </row>
    <row r="920" spans="1:6" x14ac:dyDescent="0.25">
      <c r="A920" t="s">
        <v>2146</v>
      </c>
      <c r="B920" t="s">
        <v>2147</v>
      </c>
      <c r="C920" s="76">
        <v>-67090208.159999996</v>
      </c>
      <c r="D920">
        <v>482723.71</v>
      </c>
      <c r="E920">
        <v>2282523.83</v>
      </c>
      <c r="F920" s="76">
        <v>-68890008.280000001</v>
      </c>
    </row>
    <row r="921" spans="1:6" x14ac:dyDescent="0.25">
      <c r="A921" t="s">
        <v>2148</v>
      </c>
      <c r="B921" t="s">
        <v>2149</v>
      </c>
      <c r="C921" s="76">
        <v>-5614411.0700000003</v>
      </c>
      <c r="D921" s="76">
        <v>128479.77</v>
      </c>
      <c r="E921" s="76">
        <v>899358.39</v>
      </c>
      <c r="F921" s="76">
        <v>-6385289.6900000004</v>
      </c>
    </row>
    <row r="922" spans="1:6" x14ac:dyDescent="0.25">
      <c r="A922" t="s">
        <v>2150</v>
      </c>
      <c r="B922" t="s">
        <v>2151</v>
      </c>
      <c r="C922" s="76">
        <v>0</v>
      </c>
      <c r="D922" s="76">
        <v>0</v>
      </c>
      <c r="E922" s="76">
        <v>0</v>
      </c>
      <c r="F922" s="76">
        <v>0</v>
      </c>
    </row>
    <row r="923" spans="1:6" x14ac:dyDescent="0.25">
      <c r="A923" t="s">
        <v>2152</v>
      </c>
      <c r="B923" t="s">
        <v>2153</v>
      </c>
      <c r="C923" s="76">
        <v>0</v>
      </c>
      <c r="D923" s="76">
        <v>0</v>
      </c>
      <c r="E923" s="76">
        <v>0</v>
      </c>
      <c r="F923" s="76">
        <v>0</v>
      </c>
    </row>
    <row r="924" spans="1:6" x14ac:dyDescent="0.25">
      <c r="A924" t="s">
        <v>2154</v>
      </c>
      <c r="B924" t="s">
        <v>2155</v>
      </c>
      <c r="C924" s="76">
        <v>-84118.32</v>
      </c>
      <c r="D924" s="76">
        <v>1814.85</v>
      </c>
      <c r="E924" s="76">
        <v>12703.95</v>
      </c>
      <c r="F924" s="76">
        <v>-95007.42</v>
      </c>
    </row>
    <row r="925" spans="1:6" x14ac:dyDescent="0.25">
      <c r="A925" t="s">
        <v>2156</v>
      </c>
      <c r="B925" t="s">
        <v>2157</v>
      </c>
      <c r="C925" s="76">
        <v>-530176822.70999998</v>
      </c>
      <c r="D925" s="76">
        <v>11410858.109999999</v>
      </c>
      <c r="E925" s="76">
        <v>79346191.819999993</v>
      </c>
      <c r="F925" s="76">
        <v>-598112156.41999996</v>
      </c>
    </row>
    <row r="926" spans="1:6" x14ac:dyDescent="0.25">
      <c r="A926" t="s">
        <v>2158</v>
      </c>
      <c r="B926" t="s">
        <v>2159</v>
      </c>
      <c r="C926" s="76">
        <v>-24732719.850000001</v>
      </c>
      <c r="D926">
        <v>0</v>
      </c>
      <c r="E926" s="76">
        <v>0</v>
      </c>
      <c r="F926" s="76">
        <v>-24732719.850000001</v>
      </c>
    </row>
    <row r="927" spans="1:6" x14ac:dyDescent="0.25">
      <c r="A927" t="s">
        <v>2160</v>
      </c>
      <c r="B927" t="s">
        <v>2161</v>
      </c>
      <c r="C927" s="76">
        <v>-19584747.050000001</v>
      </c>
      <c r="D927" s="76">
        <v>378365.18</v>
      </c>
      <c r="E927" s="76">
        <v>2648556.2599999998</v>
      </c>
      <c r="F927" s="76">
        <v>-21854938.129999999</v>
      </c>
    </row>
    <row r="928" spans="1:6" x14ac:dyDescent="0.25">
      <c r="A928" t="s">
        <v>2162</v>
      </c>
      <c r="B928" t="s">
        <v>2163</v>
      </c>
      <c r="C928" s="76">
        <v>-16165422.609999999</v>
      </c>
      <c r="D928" s="76">
        <v>11715</v>
      </c>
      <c r="E928" s="76">
        <v>82005</v>
      </c>
      <c r="F928" s="76">
        <v>-16235712.609999999</v>
      </c>
    </row>
    <row r="929" spans="1:6" x14ac:dyDescent="0.25">
      <c r="A929" t="s">
        <v>2164</v>
      </c>
      <c r="B929" t="s">
        <v>2165</v>
      </c>
      <c r="C929" s="76">
        <v>-386099291.52999997</v>
      </c>
      <c r="D929" s="76">
        <v>8972490.4399999995</v>
      </c>
      <c r="E929" s="76">
        <v>62286676.409999996</v>
      </c>
      <c r="F929" s="76">
        <v>-439413477.5</v>
      </c>
    </row>
    <row r="930" spans="1:6" x14ac:dyDescent="0.25">
      <c r="A930" t="s">
        <v>2166</v>
      </c>
      <c r="B930" t="s">
        <v>2165</v>
      </c>
      <c r="C930" s="76">
        <v>-386099291.52999997</v>
      </c>
      <c r="D930" s="76">
        <v>8972490.4399999995</v>
      </c>
      <c r="E930" s="76">
        <v>62286676.409999996</v>
      </c>
      <c r="F930" s="76">
        <v>-439413477.5</v>
      </c>
    </row>
    <row r="931" spans="1:6" x14ac:dyDescent="0.25">
      <c r="A931" t="s">
        <v>2167</v>
      </c>
      <c r="B931" t="s">
        <v>2168</v>
      </c>
      <c r="C931" s="76">
        <v>-142721118.56999999</v>
      </c>
      <c r="D931" s="76">
        <v>1732536.01</v>
      </c>
      <c r="E931" s="76">
        <v>11370253.92</v>
      </c>
      <c r="F931" s="76">
        <v>-152358836.47999999</v>
      </c>
    </row>
    <row r="932" spans="1:6" x14ac:dyDescent="0.25">
      <c r="A932" t="s">
        <v>2169</v>
      </c>
      <c r="B932" t="s">
        <v>2170</v>
      </c>
      <c r="C932" s="76">
        <v>-15421.25</v>
      </c>
      <c r="D932" s="76">
        <v>616.85</v>
      </c>
      <c r="E932" s="76">
        <v>4317.95</v>
      </c>
      <c r="F932" s="76">
        <v>-19122.349999999999</v>
      </c>
    </row>
    <row r="933" spans="1:6" x14ac:dyDescent="0.25">
      <c r="A933" t="s">
        <v>2171</v>
      </c>
      <c r="B933" t="s">
        <v>2172</v>
      </c>
      <c r="C933" s="76">
        <v>-8468508.5899999999</v>
      </c>
      <c r="D933" s="76">
        <v>92935.84</v>
      </c>
      <c r="E933" s="76">
        <v>650550.88</v>
      </c>
      <c r="F933" s="76">
        <v>-9026123.6300000008</v>
      </c>
    </row>
    <row r="934" spans="1:6" x14ac:dyDescent="0.25">
      <c r="A934" t="s">
        <v>2173</v>
      </c>
      <c r="B934" t="s">
        <v>2174</v>
      </c>
      <c r="C934">
        <v>-17886253.710000001</v>
      </c>
      <c r="D934">
        <v>32085.07</v>
      </c>
      <c r="E934">
        <v>188779.57</v>
      </c>
      <c r="F934">
        <v>-18042948.210000001</v>
      </c>
    </row>
    <row r="935" spans="1:6" x14ac:dyDescent="0.25">
      <c r="A935" t="s">
        <v>2175</v>
      </c>
      <c r="B935" t="s">
        <v>2176</v>
      </c>
      <c r="C935">
        <v>-29718536.129999999</v>
      </c>
      <c r="D935">
        <v>328477.55</v>
      </c>
      <c r="E935">
        <v>2066649.95</v>
      </c>
      <c r="F935">
        <v>-31456708.530000001</v>
      </c>
    </row>
    <row r="936" spans="1:6" x14ac:dyDescent="0.25">
      <c r="A936" t="s">
        <v>2177</v>
      </c>
      <c r="B936" t="s">
        <v>2178</v>
      </c>
      <c r="C936">
        <v>-44056069.729999997</v>
      </c>
      <c r="D936">
        <v>488940.79999999999</v>
      </c>
      <c r="E936">
        <v>3047830.14</v>
      </c>
      <c r="F936">
        <v>-46614959.07</v>
      </c>
    </row>
    <row r="937" spans="1:6" x14ac:dyDescent="0.25">
      <c r="A937" t="s">
        <v>2179</v>
      </c>
      <c r="B937" t="s">
        <v>2180</v>
      </c>
      <c r="C937">
        <v>-6118915.9699999997</v>
      </c>
      <c r="D937">
        <v>104659.47</v>
      </c>
      <c r="E937">
        <v>1268885.57</v>
      </c>
      <c r="F937">
        <v>-7283142.0700000003</v>
      </c>
    </row>
    <row r="938" spans="1:6" x14ac:dyDescent="0.25">
      <c r="A938" t="s">
        <v>2181</v>
      </c>
      <c r="B938" t="s">
        <v>2182</v>
      </c>
      <c r="C938">
        <v>-18512698.780000001</v>
      </c>
      <c r="D938">
        <v>399739.59</v>
      </c>
      <c r="E938">
        <v>2603700.0499999998</v>
      </c>
      <c r="F938">
        <v>-20716659.239999998</v>
      </c>
    </row>
    <row r="939" spans="1:6" x14ac:dyDescent="0.25">
      <c r="A939" t="s">
        <v>2183</v>
      </c>
      <c r="B939" t="s">
        <v>2184</v>
      </c>
      <c r="C939">
        <v>-17944714.41</v>
      </c>
      <c r="D939">
        <v>285080.84000000003</v>
      </c>
      <c r="E939">
        <v>1539539.81</v>
      </c>
      <c r="F939">
        <v>-19199173.379999999</v>
      </c>
    </row>
    <row r="940" spans="1:6" x14ac:dyDescent="0.25">
      <c r="A940" t="s">
        <v>2185</v>
      </c>
      <c r="B940" t="s">
        <v>6075</v>
      </c>
      <c r="C940">
        <v>0</v>
      </c>
      <c r="D940">
        <v>0</v>
      </c>
      <c r="E940">
        <v>0</v>
      </c>
      <c r="F940">
        <v>0</v>
      </c>
    </row>
    <row r="941" spans="1:6" x14ac:dyDescent="0.25">
      <c r="A941" t="s">
        <v>2187</v>
      </c>
      <c r="B941" t="s">
        <v>2188</v>
      </c>
      <c r="C941">
        <v>0</v>
      </c>
      <c r="D941">
        <v>0</v>
      </c>
      <c r="E941">
        <v>0</v>
      </c>
      <c r="F941">
        <v>0</v>
      </c>
    </row>
    <row r="942" spans="1:6" x14ac:dyDescent="0.25">
      <c r="A942" t="s">
        <v>2189</v>
      </c>
      <c r="B942" t="s">
        <v>2190</v>
      </c>
      <c r="C942">
        <v>0</v>
      </c>
      <c r="D942">
        <v>0</v>
      </c>
      <c r="E942">
        <v>0</v>
      </c>
      <c r="F942">
        <v>0</v>
      </c>
    </row>
    <row r="943" spans="1:6" x14ac:dyDescent="0.25">
      <c r="A943" t="s">
        <v>2191</v>
      </c>
      <c r="B943" t="s">
        <v>2192</v>
      </c>
      <c r="C943">
        <v>0</v>
      </c>
      <c r="D943">
        <v>0</v>
      </c>
      <c r="E943">
        <v>0</v>
      </c>
      <c r="F943">
        <v>0</v>
      </c>
    </row>
    <row r="944" spans="1:6" x14ac:dyDescent="0.25">
      <c r="A944" t="s">
        <v>2193</v>
      </c>
      <c r="B944" t="s">
        <v>2194</v>
      </c>
      <c r="C944" s="76">
        <v>0</v>
      </c>
      <c r="D944" s="76">
        <v>0</v>
      </c>
      <c r="E944" s="76">
        <v>0</v>
      </c>
      <c r="F944" s="76">
        <v>0</v>
      </c>
    </row>
    <row r="945" spans="1:6" x14ac:dyDescent="0.25">
      <c r="A945" t="s">
        <v>2195</v>
      </c>
      <c r="B945" t="s">
        <v>2196</v>
      </c>
      <c r="C945" s="76">
        <v>0</v>
      </c>
      <c r="D945" s="76">
        <v>0</v>
      </c>
      <c r="E945" s="76">
        <v>0</v>
      </c>
      <c r="F945" s="76">
        <v>0</v>
      </c>
    </row>
    <row r="946" spans="1:6" x14ac:dyDescent="0.25">
      <c r="A946" t="s">
        <v>2197</v>
      </c>
      <c r="B946" t="s">
        <v>2198</v>
      </c>
      <c r="C946" s="76">
        <v>0</v>
      </c>
      <c r="D946" s="76">
        <v>0</v>
      </c>
      <c r="E946" s="76">
        <v>0</v>
      </c>
      <c r="F946" s="76">
        <v>0</v>
      </c>
    </row>
    <row r="947" spans="1:6" x14ac:dyDescent="0.25">
      <c r="A947" t="s">
        <v>2199</v>
      </c>
      <c r="B947" t="s">
        <v>2200</v>
      </c>
      <c r="C947">
        <v>0</v>
      </c>
      <c r="D947">
        <v>0</v>
      </c>
      <c r="E947">
        <v>0</v>
      </c>
      <c r="F947">
        <v>0</v>
      </c>
    </row>
    <row r="948" spans="1:6" x14ac:dyDescent="0.25">
      <c r="A948" t="s">
        <v>2201</v>
      </c>
      <c r="B948" t="s">
        <v>2202</v>
      </c>
      <c r="C948">
        <v>0</v>
      </c>
      <c r="D948">
        <v>0</v>
      </c>
      <c r="E948">
        <v>0</v>
      </c>
      <c r="F948">
        <v>0</v>
      </c>
    </row>
    <row r="949" spans="1:6" x14ac:dyDescent="0.25">
      <c r="A949" t="s">
        <v>2203</v>
      </c>
      <c r="B949" t="s">
        <v>2204</v>
      </c>
      <c r="C949">
        <v>0</v>
      </c>
      <c r="D949">
        <v>0</v>
      </c>
      <c r="E949">
        <v>0</v>
      </c>
      <c r="F949">
        <v>0</v>
      </c>
    </row>
    <row r="950" spans="1:6" x14ac:dyDescent="0.25">
      <c r="A950" t="s">
        <v>2205</v>
      </c>
      <c r="B950" t="s">
        <v>2206</v>
      </c>
      <c r="C950">
        <v>-14139892.689999999</v>
      </c>
      <c r="D950">
        <v>454929.98</v>
      </c>
      <c r="E950">
        <v>2159078.14</v>
      </c>
      <c r="F950">
        <v>-15844040.85</v>
      </c>
    </row>
    <row r="951" spans="1:6" x14ac:dyDescent="0.25">
      <c r="A951" t="s">
        <v>2207</v>
      </c>
      <c r="B951" t="s">
        <v>2208</v>
      </c>
      <c r="C951">
        <v>-2012358.69</v>
      </c>
      <c r="D951">
        <v>40062.78</v>
      </c>
      <c r="E951">
        <v>280439.46000000002</v>
      </c>
      <c r="F951">
        <v>-2252735.37</v>
      </c>
    </row>
    <row r="952" spans="1:6" x14ac:dyDescent="0.25">
      <c r="A952" t="s">
        <v>2209</v>
      </c>
      <c r="B952" t="s">
        <v>2208</v>
      </c>
      <c r="C952">
        <v>-2012358.69</v>
      </c>
      <c r="D952">
        <v>40062.78</v>
      </c>
      <c r="E952">
        <v>280439.46000000002</v>
      </c>
      <c r="F952">
        <v>-2252735.37</v>
      </c>
    </row>
    <row r="953" spans="1:6" x14ac:dyDescent="0.25">
      <c r="A953" t="s">
        <v>2210</v>
      </c>
      <c r="B953" t="s">
        <v>2211</v>
      </c>
      <c r="C953">
        <v>0</v>
      </c>
      <c r="D953">
        <v>0</v>
      </c>
      <c r="E953">
        <v>0</v>
      </c>
      <c r="F953">
        <v>0</v>
      </c>
    </row>
    <row r="954" spans="1:6" x14ac:dyDescent="0.25">
      <c r="A954" t="s">
        <v>2212</v>
      </c>
      <c r="B954" t="s">
        <v>2213</v>
      </c>
      <c r="C954" s="76">
        <v>0</v>
      </c>
      <c r="D954" s="76">
        <v>0</v>
      </c>
      <c r="E954" s="76">
        <v>0</v>
      </c>
      <c r="F954" s="76">
        <v>0</v>
      </c>
    </row>
    <row r="955" spans="1:6" x14ac:dyDescent="0.25">
      <c r="A955" t="s">
        <v>2214</v>
      </c>
      <c r="B955" t="s">
        <v>2215</v>
      </c>
      <c r="C955" s="76">
        <v>0</v>
      </c>
      <c r="D955" s="76">
        <v>0</v>
      </c>
      <c r="E955" s="76">
        <v>0</v>
      </c>
      <c r="F955" s="76">
        <v>0</v>
      </c>
    </row>
    <row r="956" spans="1:6" x14ac:dyDescent="0.25">
      <c r="A956" t="s">
        <v>2216</v>
      </c>
      <c r="B956" t="s">
        <v>2217</v>
      </c>
      <c r="C956">
        <v>0</v>
      </c>
      <c r="D956">
        <v>0</v>
      </c>
      <c r="E956">
        <v>0</v>
      </c>
      <c r="F956">
        <v>0</v>
      </c>
    </row>
    <row r="957" spans="1:6" x14ac:dyDescent="0.25">
      <c r="A957" t="s">
        <v>2218</v>
      </c>
      <c r="B957" t="s">
        <v>2219</v>
      </c>
      <c r="C957">
        <v>0</v>
      </c>
      <c r="D957">
        <v>0</v>
      </c>
      <c r="E957">
        <v>0</v>
      </c>
      <c r="F957">
        <v>0</v>
      </c>
    </row>
    <row r="958" spans="1:6" x14ac:dyDescent="0.25">
      <c r="A958" t="s">
        <v>2220</v>
      </c>
      <c r="B958" t="s">
        <v>2221</v>
      </c>
      <c r="C958">
        <v>0</v>
      </c>
      <c r="D958">
        <v>0</v>
      </c>
      <c r="E958">
        <v>0</v>
      </c>
      <c r="F958">
        <v>0</v>
      </c>
    </row>
    <row r="959" spans="1:6" x14ac:dyDescent="0.25">
      <c r="A959" t="s">
        <v>2222</v>
      </c>
      <c r="B959" t="s">
        <v>2223</v>
      </c>
      <c r="C959" s="76">
        <v>0</v>
      </c>
      <c r="D959" s="76">
        <v>0</v>
      </c>
      <c r="E959">
        <v>0</v>
      </c>
      <c r="F959" s="76">
        <v>0</v>
      </c>
    </row>
    <row r="960" spans="1:6" x14ac:dyDescent="0.25">
      <c r="A960" t="s">
        <v>2224</v>
      </c>
      <c r="B960" t="s">
        <v>2225</v>
      </c>
      <c r="C960" s="76">
        <v>-12127534</v>
      </c>
      <c r="D960" s="76">
        <v>414867.20000000001</v>
      </c>
      <c r="E960">
        <v>1878638.68</v>
      </c>
      <c r="F960" s="76">
        <v>-13591305.48</v>
      </c>
    </row>
    <row r="961" spans="1:6" x14ac:dyDescent="0.25">
      <c r="A961" t="s">
        <v>2226</v>
      </c>
      <c r="B961" t="s">
        <v>2227</v>
      </c>
      <c r="C961" s="76">
        <v>-12127534</v>
      </c>
      <c r="D961" s="76">
        <v>414867.20000000001</v>
      </c>
      <c r="E961">
        <v>1878638.68</v>
      </c>
      <c r="F961" s="76">
        <v>-13591305.48</v>
      </c>
    </row>
    <row r="962" spans="1:6" x14ac:dyDescent="0.25">
      <c r="A962" t="s">
        <v>2228</v>
      </c>
      <c r="B962" t="s">
        <v>2229</v>
      </c>
      <c r="C962" s="76">
        <v>0</v>
      </c>
      <c r="D962" s="76">
        <v>0</v>
      </c>
      <c r="E962">
        <v>0</v>
      </c>
      <c r="F962" s="76">
        <v>0</v>
      </c>
    </row>
    <row r="963" spans="1:6" x14ac:dyDescent="0.25">
      <c r="A963" t="s">
        <v>2230</v>
      </c>
      <c r="B963" t="s">
        <v>2231</v>
      </c>
      <c r="C963">
        <v>0</v>
      </c>
      <c r="D963">
        <v>0</v>
      </c>
      <c r="E963">
        <v>0</v>
      </c>
      <c r="F963">
        <v>0</v>
      </c>
    </row>
    <row r="964" spans="1:6" x14ac:dyDescent="0.25">
      <c r="A964" t="s">
        <v>2232</v>
      </c>
      <c r="B964" t="s">
        <v>2231</v>
      </c>
      <c r="C964">
        <v>0</v>
      </c>
      <c r="D964">
        <v>0</v>
      </c>
      <c r="E964">
        <v>0</v>
      </c>
      <c r="F964">
        <v>0</v>
      </c>
    </row>
    <row r="965" spans="1:6" x14ac:dyDescent="0.25">
      <c r="A965" t="s">
        <v>2233</v>
      </c>
      <c r="B965" t="s">
        <v>2234</v>
      </c>
      <c r="C965">
        <v>147822492.27000001</v>
      </c>
      <c r="D965">
        <v>14757845.08</v>
      </c>
      <c r="E965">
        <v>2128340.39</v>
      </c>
      <c r="F965">
        <v>160451996.96000001</v>
      </c>
    </row>
    <row r="966" spans="1:6" x14ac:dyDescent="0.25">
      <c r="A966" t="s">
        <v>2235</v>
      </c>
      <c r="B966" t="s">
        <v>2236</v>
      </c>
      <c r="C966">
        <v>147051179.22</v>
      </c>
      <c r="D966">
        <v>14757845.08</v>
      </c>
      <c r="E966">
        <v>2128340.39</v>
      </c>
      <c r="F966">
        <v>159680683.91</v>
      </c>
    </row>
    <row r="967" spans="1:6" x14ac:dyDescent="0.25">
      <c r="A967" t="s">
        <v>2237</v>
      </c>
      <c r="B967" t="s">
        <v>2236</v>
      </c>
      <c r="C967">
        <v>147051179.22</v>
      </c>
      <c r="D967">
        <v>14757845.08</v>
      </c>
      <c r="E967">
        <v>2128340.39</v>
      </c>
      <c r="F967">
        <v>159680683.91</v>
      </c>
    </row>
    <row r="968" spans="1:6" x14ac:dyDescent="0.25">
      <c r="A968" t="s">
        <v>2238</v>
      </c>
      <c r="B968" t="s">
        <v>2239</v>
      </c>
      <c r="C968">
        <v>147051179.22</v>
      </c>
      <c r="D968">
        <v>14757845.08</v>
      </c>
      <c r="E968">
        <v>2128340.39</v>
      </c>
      <c r="F968">
        <v>159680683.91</v>
      </c>
    </row>
    <row r="969" spans="1:6" x14ac:dyDescent="0.25">
      <c r="A969" t="s">
        <v>2240</v>
      </c>
      <c r="B969" t="s">
        <v>2241</v>
      </c>
      <c r="C969">
        <v>0</v>
      </c>
      <c r="D969">
        <v>0</v>
      </c>
      <c r="E969">
        <v>0</v>
      </c>
      <c r="F969">
        <v>0</v>
      </c>
    </row>
    <row r="970" spans="1:6" x14ac:dyDescent="0.25">
      <c r="A970" t="s">
        <v>2242</v>
      </c>
      <c r="B970" t="s">
        <v>2241</v>
      </c>
      <c r="C970">
        <v>0</v>
      </c>
      <c r="D970">
        <v>0</v>
      </c>
      <c r="E970">
        <v>0</v>
      </c>
      <c r="F970">
        <v>0</v>
      </c>
    </row>
    <row r="971" spans="1:6" x14ac:dyDescent="0.25">
      <c r="A971" t="s">
        <v>2243</v>
      </c>
      <c r="B971" t="s">
        <v>2244</v>
      </c>
      <c r="C971">
        <v>0</v>
      </c>
      <c r="D971">
        <v>0</v>
      </c>
      <c r="E971">
        <v>0</v>
      </c>
      <c r="F971">
        <v>0</v>
      </c>
    </row>
    <row r="972" spans="1:6" x14ac:dyDescent="0.25">
      <c r="A972" t="s">
        <v>2245</v>
      </c>
      <c r="B972" t="s">
        <v>2246</v>
      </c>
      <c r="C972">
        <v>0</v>
      </c>
      <c r="D972">
        <v>0</v>
      </c>
      <c r="E972">
        <v>0</v>
      </c>
      <c r="F972">
        <v>0</v>
      </c>
    </row>
    <row r="973" spans="1:6" x14ac:dyDescent="0.25">
      <c r="A973" t="s">
        <v>2247</v>
      </c>
      <c r="B973" t="s">
        <v>2246</v>
      </c>
      <c r="C973">
        <v>0</v>
      </c>
      <c r="D973">
        <v>0</v>
      </c>
      <c r="E973">
        <v>0</v>
      </c>
      <c r="F973">
        <v>0</v>
      </c>
    </row>
    <row r="974" spans="1:6" x14ac:dyDescent="0.25">
      <c r="A974" t="s">
        <v>2248</v>
      </c>
      <c r="B974" t="s">
        <v>2249</v>
      </c>
      <c r="C974">
        <v>0</v>
      </c>
      <c r="D974">
        <v>0</v>
      </c>
      <c r="E974">
        <v>0</v>
      </c>
      <c r="F974">
        <v>0</v>
      </c>
    </row>
    <row r="975" spans="1:6" x14ac:dyDescent="0.25">
      <c r="A975" t="s">
        <v>2250</v>
      </c>
      <c r="B975" t="s">
        <v>2251</v>
      </c>
      <c r="C975" s="76">
        <v>0</v>
      </c>
      <c r="D975">
        <v>0</v>
      </c>
      <c r="E975">
        <v>0</v>
      </c>
      <c r="F975" s="76">
        <v>0</v>
      </c>
    </row>
    <row r="976" spans="1:6" x14ac:dyDescent="0.25">
      <c r="A976" t="s">
        <v>2252</v>
      </c>
      <c r="B976" t="s">
        <v>2253</v>
      </c>
      <c r="C976" s="76">
        <v>0</v>
      </c>
      <c r="D976">
        <v>0</v>
      </c>
      <c r="E976">
        <v>0</v>
      </c>
      <c r="F976" s="76">
        <v>0</v>
      </c>
    </row>
    <row r="977" spans="1:6" x14ac:dyDescent="0.25">
      <c r="A977" t="s">
        <v>2254</v>
      </c>
      <c r="B977" t="s">
        <v>2255</v>
      </c>
      <c r="C977" s="76">
        <v>0</v>
      </c>
      <c r="D977">
        <v>0</v>
      </c>
      <c r="E977">
        <v>0</v>
      </c>
      <c r="F977" s="76">
        <v>0</v>
      </c>
    </row>
    <row r="978" spans="1:6" x14ac:dyDescent="0.25">
      <c r="A978" t="s">
        <v>2256</v>
      </c>
      <c r="B978" t="s">
        <v>2257</v>
      </c>
      <c r="C978" s="76">
        <v>0</v>
      </c>
      <c r="D978">
        <v>0</v>
      </c>
      <c r="E978">
        <v>0</v>
      </c>
      <c r="F978" s="76">
        <v>0</v>
      </c>
    </row>
    <row r="979" spans="1:6" x14ac:dyDescent="0.25">
      <c r="A979" t="s">
        <v>2258</v>
      </c>
      <c r="B979" t="s">
        <v>2259</v>
      </c>
      <c r="C979" s="76">
        <v>0</v>
      </c>
      <c r="D979">
        <v>0</v>
      </c>
      <c r="E979">
        <v>0</v>
      </c>
      <c r="F979" s="76">
        <v>0</v>
      </c>
    </row>
    <row r="980" spans="1:6" x14ac:dyDescent="0.25">
      <c r="A980" t="s">
        <v>2260</v>
      </c>
      <c r="B980" t="s">
        <v>2259</v>
      </c>
      <c r="C980" s="76">
        <v>0</v>
      </c>
      <c r="D980">
        <v>0</v>
      </c>
      <c r="E980">
        <v>0</v>
      </c>
      <c r="F980" s="76">
        <v>0</v>
      </c>
    </row>
    <row r="981" spans="1:6" x14ac:dyDescent="0.25">
      <c r="A981" t="s">
        <v>2261</v>
      </c>
      <c r="B981" t="s">
        <v>2262</v>
      </c>
      <c r="C981" s="76">
        <v>771313.05</v>
      </c>
      <c r="D981">
        <v>0</v>
      </c>
      <c r="E981">
        <v>0</v>
      </c>
      <c r="F981" s="76">
        <v>771313.05</v>
      </c>
    </row>
    <row r="982" spans="1:6" x14ac:dyDescent="0.25">
      <c r="A982" t="s">
        <v>2263</v>
      </c>
      <c r="B982" t="s">
        <v>2264</v>
      </c>
      <c r="C982">
        <v>764604.91</v>
      </c>
      <c r="D982">
        <v>0</v>
      </c>
      <c r="E982">
        <v>0</v>
      </c>
      <c r="F982">
        <v>764604.91</v>
      </c>
    </row>
    <row r="983" spans="1:6" x14ac:dyDescent="0.25">
      <c r="A983" t="s">
        <v>2273</v>
      </c>
      <c r="B983" t="s">
        <v>2274</v>
      </c>
      <c r="C983" s="76">
        <v>50389.88</v>
      </c>
      <c r="D983">
        <v>0</v>
      </c>
      <c r="E983">
        <v>0</v>
      </c>
      <c r="F983" s="76">
        <v>50389.88</v>
      </c>
    </row>
    <row r="984" spans="1:6" x14ac:dyDescent="0.25">
      <c r="A984" t="s">
        <v>2275</v>
      </c>
      <c r="B984" t="s">
        <v>2276</v>
      </c>
      <c r="C984" s="76">
        <v>624663.31000000006</v>
      </c>
      <c r="D984">
        <v>0</v>
      </c>
      <c r="E984">
        <v>0</v>
      </c>
      <c r="F984" s="76">
        <v>624663.31000000006</v>
      </c>
    </row>
    <row r="985" spans="1:6" x14ac:dyDescent="0.25">
      <c r="A985" t="s">
        <v>2316</v>
      </c>
      <c r="B985" t="s">
        <v>2317</v>
      </c>
      <c r="C985">
        <v>38000</v>
      </c>
      <c r="D985">
        <v>0</v>
      </c>
      <c r="E985">
        <v>0</v>
      </c>
      <c r="F985">
        <v>38000</v>
      </c>
    </row>
    <row r="986" spans="1:6" x14ac:dyDescent="0.25">
      <c r="A986" t="s">
        <v>2318</v>
      </c>
      <c r="B986" t="s">
        <v>2319</v>
      </c>
      <c r="C986">
        <v>45000</v>
      </c>
      <c r="D986">
        <v>0</v>
      </c>
      <c r="E986">
        <v>0</v>
      </c>
      <c r="F986">
        <v>45000</v>
      </c>
    </row>
    <row r="987" spans="1:6" x14ac:dyDescent="0.25">
      <c r="A987" t="s">
        <v>2326</v>
      </c>
      <c r="B987" t="s">
        <v>2327</v>
      </c>
      <c r="C987">
        <v>6551.72</v>
      </c>
      <c r="D987">
        <v>0</v>
      </c>
      <c r="E987">
        <v>0</v>
      </c>
      <c r="F987">
        <v>6551.72</v>
      </c>
    </row>
    <row r="988" spans="1:6" x14ac:dyDescent="0.25">
      <c r="A988" t="s">
        <v>2332</v>
      </c>
      <c r="B988" t="s">
        <v>2264</v>
      </c>
      <c r="C988">
        <v>0</v>
      </c>
      <c r="D988">
        <v>0</v>
      </c>
      <c r="E988">
        <v>0</v>
      </c>
      <c r="F988">
        <v>0</v>
      </c>
    </row>
    <row r="989" spans="1:6" x14ac:dyDescent="0.25">
      <c r="A989" t="s">
        <v>2333</v>
      </c>
      <c r="B989" t="s">
        <v>2334</v>
      </c>
      <c r="C989">
        <v>6708.14</v>
      </c>
      <c r="D989">
        <v>0</v>
      </c>
      <c r="E989">
        <v>0</v>
      </c>
      <c r="F989">
        <v>6708.14</v>
      </c>
    </row>
    <row r="990" spans="1:6" x14ac:dyDescent="0.25">
      <c r="A990" t="s">
        <v>2351</v>
      </c>
      <c r="B990" t="s">
        <v>2352</v>
      </c>
      <c r="C990">
        <v>6708.14</v>
      </c>
      <c r="D990">
        <v>0</v>
      </c>
      <c r="E990">
        <v>0</v>
      </c>
      <c r="F990">
        <v>6708.14</v>
      </c>
    </row>
    <row r="991" spans="1:6" x14ac:dyDescent="0.25">
      <c r="A991" t="s">
        <v>2353</v>
      </c>
      <c r="B991" t="s">
        <v>2354</v>
      </c>
      <c r="C991">
        <v>0</v>
      </c>
      <c r="D991">
        <v>0</v>
      </c>
      <c r="E991">
        <v>0</v>
      </c>
      <c r="F991">
        <v>0</v>
      </c>
    </row>
    <row r="992" spans="1:6" x14ac:dyDescent="0.25">
      <c r="A992" t="s">
        <v>2355</v>
      </c>
      <c r="B992" t="s">
        <v>2356</v>
      </c>
      <c r="C992">
        <v>0</v>
      </c>
      <c r="D992">
        <v>0</v>
      </c>
      <c r="E992">
        <v>0</v>
      </c>
      <c r="F992">
        <v>0</v>
      </c>
    </row>
    <row r="993" spans="1:6" x14ac:dyDescent="0.25">
      <c r="A993" t="s">
        <v>2357</v>
      </c>
      <c r="B993" t="s">
        <v>2356</v>
      </c>
      <c r="C993">
        <v>0</v>
      </c>
      <c r="D993">
        <v>0</v>
      </c>
      <c r="E993">
        <v>0</v>
      </c>
      <c r="F993">
        <v>0</v>
      </c>
    </row>
    <row r="994" spans="1:6" x14ac:dyDescent="0.25">
      <c r="A994" t="s">
        <v>2358</v>
      </c>
      <c r="B994" t="s">
        <v>2359</v>
      </c>
      <c r="C994">
        <v>0</v>
      </c>
      <c r="D994">
        <v>0</v>
      </c>
      <c r="E994">
        <v>0</v>
      </c>
      <c r="F994">
        <v>0</v>
      </c>
    </row>
    <row r="995" spans="1:6" x14ac:dyDescent="0.25">
      <c r="A995" t="s">
        <v>2360</v>
      </c>
      <c r="B995" t="s">
        <v>2359</v>
      </c>
      <c r="C995">
        <v>0</v>
      </c>
      <c r="D995">
        <v>0</v>
      </c>
      <c r="E995">
        <v>0</v>
      </c>
      <c r="F995">
        <v>0</v>
      </c>
    </row>
    <row r="996" spans="1:6" x14ac:dyDescent="0.25">
      <c r="A996" t="s">
        <v>2361</v>
      </c>
      <c r="B996" t="s">
        <v>2362</v>
      </c>
      <c r="C996">
        <v>0</v>
      </c>
      <c r="D996">
        <v>0</v>
      </c>
      <c r="E996">
        <v>0</v>
      </c>
      <c r="F996">
        <v>0</v>
      </c>
    </row>
    <row r="997" spans="1:6" x14ac:dyDescent="0.25">
      <c r="A997" t="s">
        <v>2363</v>
      </c>
      <c r="B997" t="s">
        <v>2364</v>
      </c>
      <c r="C997">
        <v>0</v>
      </c>
      <c r="D997">
        <v>0</v>
      </c>
      <c r="E997">
        <v>0</v>
      </c>
      <c r="F997">
        <v>0</v>
      </c>
    </row>
    <row r="998" spans="1:6" x14ac:dyDescent="0.25">
      <c r="A998" t="s">
        <v>2365</v>
      </c>
      <c r="B998" t="s">
        <v>2366</v>
      </c>
      <c r="C998">
        <v>0</v>
      </c>
      <c r="D998">
        <v>0</v>
      </c>
      <c r="E998">
        <v>0</v>
      </c>
      <c r="F998">
        <v>0</v>
      </c>
    </row>
    <row r="999" spans="1:6" x14ac:dyDescent="0.25">
      <c r="A999" t="s">
        <v>2367</v>
      </c>
      <c r="B999" t="s">
        <v>2368</v>
      </c>
      <c r="C999" s="76">
        <v>0</v>
      </c>
      <c r="D999">
        <v>0</v>
      </c>
      <c r="E999">
        <v>0</v>
      </c>
      <c r="F999" s="76">
        <v>0</v>
      </c>
    </row>
    <row r="1000" spans="1:6" x14ac:dyDescent="0.25">
      <c r="A1000" t="s">
        <v>2369</v>
      </c>
      <c r="B1000" t="s">
        <v>2370</v>
      </c>
      <c r="C1000">
        <v>0</v>
      </c>
      <c r="D1000">
        <v>0</v>
      </c>
      <c r="E1000">
        <v>0</v>
      </c>
      <c r="F1000">
        <v>0</v>
      </c>
    </row>
    <row r="1001" spans="1:6" x14ac:dyDescent="0.25">
      <c r="A1001" t="s">
        <v>2371</v>
      </c>
      <c r="B1001" t="s">
        <v>2372</v>
      </c>
      <c r="C1001">
        <v>0</v>
      </c>
      <c r="D1001">
        <v>0</v>
      </c>
      <c r="E1001">
        <v>0</v>
      </c>
      <c r="F1001">
        <v>0</v>
      </c>
    </row>
    <row r="1002" spans="1:6" x14ac:dyDescent="0.25">
      <c r="A1002" t="s">
        <v>2373</v>
      </c>
      <c r="B1002" t="s">
        <v>2372</v>
      </c>
      <c r="C1002">
        <v>0</v>
      </c>
      <c r="D1002">
        <v>0</v>
      </c>
      <c r="E1002">
        <v>0</v>
      </c>
      <c r="F1002">
        <v>0</v>
      </c>
    </row>
    <row r="1003" spans="1:6" x14ac:dyDescent="0.25">
      <c r="A1003" t="s">
        <v>2374</v>
      </c>
      <c r="B1003" t="s">
        <v>2375</v>
      </c>
      <c r="C1003">
        <v>0</v>
      </c>
      <c r="D1003">
        <v>0</v>
      </c>
      <c r="E1003">
        <v>0</v>
      </c>
      <c r="F1003">
        <v>0</v>
      </c>
    </row>
    <row r="1004" spans="1:6" x14ac:dyDescent="0.25">
      <c r="A1004" t="s">
        <v>2376</v>
      </c>
      <c r="B1004" t="s">
        <v>2375</v>
      </c>
      <c r="C1004">
        <v>0</v>
      </c>
      <c r="D1004">
        <v>0</v>
      </c>
      <c r="E1004">
        <v>0</v>
      </c>
      <c r="F1004">
        <v>0</v>
      </c>
    </row>
    <row r="1005" spans="1:6" x14ac:dyDescent="0.25">
      <c r="A1005" t="s">
        <v>2377</v>
      </c>
      <c r="B1005" t="s">
        <v>2378</v>
      </c>
      <c r="C1005">
        <v>4665872461.6000004</v>
      </c>
      <c r="D1005">
        <v>0</v>
      </c>
      <c r="E1005">
        <v>0</v>
      </c>
      <c r="F1005">
        <v>4665872461.6000004</v>
      </c>
    </row>
    <row r="1006" spans="1:6" x14ac:dyDescent="0.25">
      <c r="A1006" t="s">
        <v>2379</v>
      </c>
      <c r="B1006" t="s">
        <v>2380</v>
      </c>
      <c r="C1006">
        <v>0</v>
      </c>
      <c r="D1006">
        <v>0</v>
      </c>
      <c r="E1006">
        <v>0</v>
      </c>
      <c r="F1006">
        <v>0</v>
      </c>
    </row>
    <row r="1007" spans="1:6" x14ac:dyDescent="0.25">
      <c r="A1007" t="s">
        <v>2381</v>
      </c>
      <c r="B1007" t="s">
        <v>2382</v>
      </c>
      <c r="C1007">
        <v>0</v>
      </c>
      <c r="D1007">
        <v>0</v>
      </c>
      <c r="E1007">
        <v>0</v>
      </c>
      <c r="F1007">
        <v>0</v>
      </c>
    </row>
    <row r="1008" spans="1:6" x14ac:dyDescent="0.25">
      <c r="A1008" t="s">
        <v>2383</v>
      </c>
      <c r="B1008" t="s">
        <v>2382</v>
      </c>
      <c r="C1008">
        <v>0</v>
      </c>
      <c r="D1008">
        <v>0</v>
      </c>
      <c r="E1008">
        <v>0</v>
      </c>
      <c r="F1008">
        <v>0</v>
      </c>
    </row>
    <row r="1009" spans="1:6" x14ac:dyDescent="0.25">
      <c r="A1009" t="s">
        <v>2384</v>
      </c>
      <c r="B1009" t="s">
        <v>2385</v>
      </c>
      <c r="C1009">
        <v>0</v>
      </c>
      <c r="D1009">
        <v>0</v>
      </c>
      <c r="E1009">
        <v>0</v>
      </c>
      <c r="F1009">
        <v>0</v>
      </c>
    </row>
    <row r="1010" spans="1:6" x14ac:dyDescent="0.25">
      <c r="A1010" t="s">
        <v>2386</v>
      </c>
      <c r="B1010" t="s">
        <v>2385</v>
      </c>
      <c r="C1010">
        <v>0</v>
      </c>
      <c r="D1010">
        <v>0</v>
      </c>
      <c r="E1010">
        <v>0</v>
      </c>
      <c r="F1010">
        <v>0</v>
      </c>
    </row>
    <row r="1011" spans="1:6" x14ac:dyDescent="0.25">
      <c r="A1011" t="s">
        <v>2387</v>
      </c>
      <c r="B1011" t="s">
        <v>2388</v>
      </c>
      <c r="C1011">
        <v>0</v>
      </c>
      <c r="D1011">
        <v>0</v>
      </c>
      <c r="E1011">
        <v>0</v>
      </c>
      <c r="F1011">
        <v>0</v>
      </c>
    </row>
    <row r="1012" spans="1:6" x14ac:dyDescent="0.25">
      <c r="A1012" t="s">
        <v>2389</v>
      </c>
      <c r="B1012" t="s">
        <v>2388</v>
      </c>
      <c r="C1012">
        <v>0</v>
      </c>
      <c r="D1012">
        <v>0</v>
      </c>
      <c r="E1012">
        <v>0</v>
      </c>
      <c r="F1012">
        <v>0</v>
      </c>
    </row>
    <row r="1013" spans="1:6" x14ac:dyDescent="0.25">
      <c r="A1013" t="s">
        <v>2390</v>
      </c>
      <c r="B1013" t="s">
        <v>2391</v>
      </c>
      <c r="C1013">
        <v>0</v>
      </c>
      <c r="D1013">
        <v>0</v>
      </c>
      <c r="E1013">
        <v>0</v>
      </c>
      <c r="F1013">
        <v>0</v>
      </c>
    </row>
    <row r="1014" spans="1:6" x14ac:dyDescent="0.25">
      <c r="A1014" t="s">
        <v>2392</v>
      </c>
      <c r="B1014" t="s">
        <v>2391</v>
      </c>
      <c r="C1014">
        <v>0</v>
      </c>
      <c r="D1014">
        <v>0</v>
      </c>
      <c r="E1014">
        <v>0</v>
      </c>
      <c r="F1014">
        <v>0</v>
      </c>
    </row>
    <row r="1015" spans="1:6" x14ac:dyDescent="0.25">
      <c r="A1015" t="s">
        <v>2393</v>
      </c>
      <c r="B1015" t="s">
        <v>2394</v>
      </c>
      <c r="C1015">
        <v>0</v>
      </c>
      <c r="D1015">
        <v>0</v>
      </c>
      <c r="E1015">
        <v>0</v>
      </c>
      <c r="F1015">
        <v>0</v>
      </c>
    </row>
    <row r="1016" spans="1:6" x14ac:dyDescent="0.25">
      <c r="A1016" t="s">
        <v>2395</v>
      </c>
      <c r="B1016" t="s">
        <v>2394</v>
      </c>
      <c r="C1016">
        <v>0</v>
      </c>
      <c r="D1016">
        <v>0</v>
      </c>
      <c r="E1016">
        <v>0</v>
      </c>
      <c r="F1016">
        <v>0</v>
      </c>
    </row>
    <row r="1017" spans="1:6" x14ac:dyDescent="0.25">
      <c r="A1017" t="s">
        <v>2396</v>
      </c>
      <c r="B1017" t="s">
        <v>2397</v>
      </c>
      <c r="C1017">
        <v>0</v>
      </c>
      <c r="D1017">
        <v>0</v>
      </c>
      <c r="E1017">
        <v>0</v>
      </c>
      <c r="F1017">
        <v>0</v>
      </c>
    </row>
    <row r="1018" spans="1:6" x14ac:dyDescent="0.25">
      <c r="A1018" t="s">
        <v>2398</v>
      </c>
      <c r="B1018" t="s">
        <v>2397</v>
      </c>
      <c r="C1018">
        <v>0</v>
      </c>
      <c r="D1018">
        <v>0</v>
      </c>
      <c r="E1018">
        <v>0</v>
      </c>
      <c r="F1018">
        <v>0</v>
      </c>
    </row>
    <row r="1019" spans="1:6" x14ac:dyDescent="0.25">
      <c r="A1019" t="s">
        <v>2399</v>
      </c>
      <c r="B1019" t="s">
        <v>2400</v>
      </c>
      <c r="C1019">
        <v>0</v>
      </c>
      <c r="D1019">
        <v>0</v>
      </c>
      <c r="E1019">
        <v>0</v>
      </c>
      <c r="F1019">
        <v>0</v>
      </c>
    </row>
    <row r="1020" spans="1:6" x14ac:dyDescent="0.25">
      <c r="A1020" t="s">
        <v>2401</v>
      </c>
      <c r="B1020" t="s">
        <v>2400</v>
      </c>
      <c r="C1020">
        <v>0</v>
      </c>
      <c r="D1020">
        <v>0</v>
      </c>
      <c r="E1020">
        <v>0</v>
      </c>
      <c r="F1020">
        <v>0</v>
      </c>
    </row>
    <row r="1021" spans="1:6" x14ac:dyDescent="0.25">
      <c r="A1021" t="s">
        <v>2402</v>
      </c>
      <c r="B1021" t="s">
        <v>2403</v>
      </c>
      <c r="C1021">
        <v>0</v>
      </c>
      <c r="D1021">
        <v>0</v>
      </c>
      <c r="E1021">
        <v>0</v>
      </c>
      <c r="F1021">
        <v>0</v>
      </c>
    </row>
    <row r="1022" spans="1:6" x14ac:dyDescent="0.25">
      <c r="A1022" t="s">
        <v>2404</v>
      </c>
      <c r="B1022" t="s">
        <v>2403</v>
      </c>
      <c r="C1022">
        <v>0</v>
      </c>
      <c r="D1022">
        <v>0</v>
      </c>
      <c r="E1022">
        <v>0</v>
      </c>
      <c r="F1022">
        <v>0</v>
      </c>
    </row>
    <row r="1023" spans="1:6" x14ac:dyDescent="0.25">
      <c r="A1023" t="s">
        <v>2405</v>
      </c>
      <c r="B1023" t="s">
        <v>2406</v>
      </c>
      <c r="C1023">
        <v>0</v>
      </c>
      <c r="D1023">
        <v>0</v>
      </c>
      <c r="E1023">
        <v>0</v>
      </c>
      <c r="F1023">
        <v>0</v>
      </c>
    </row>
    <row r="1024" spans="1:6" x14ac:dyDescent="0.25">
      <c r="A1024" t="s">
        <v>2407</v>
      </c>
      <c r="B1024" t="s">
        <v>2406</v>
      </c>
      <c r="C1024">
        <v>0</v>
      </c>
      <c r="D1024">
        <v>0</v>
      </c>
      <c r="E1024">
        <v>0</v>
      </c>
      <c r="F1024">
        <v>0</v>
      </c>
    </row>
    <row r="1025" spans="1:6" x14ac:dyDescent="0.25">
      <c r="A1025" t="s">
        <v>2408</v>
      </c>
      <c r="B1025" t="s">
        <v>2409</v>
      </c>
      <c r="C1025">
        <v>0</v>
      </c>
      <c r="D1025">
        <v>0</v>
      </c>
      <c r="E1025">
        <v>0</v>
      </c>
      <c r="F1025">
        <v>0</v>
      </c>
    </row>
    <row r="1026" spans="1:6" x14ac:dyDescent="0.25">
      <c r="A1026" t="s">
        <v>2410</v>
      </c>
      <c r="B1026" t="s">
        <v>2411</v>
      </c>
      <c r="C1026">
        <v>0</v>
      </c>
      <c r="D1026">
        <v>0</v>
      </c>
      <c r="E1026">
        <v>0</v>
      </c>
      <c r="F1026">
        <v>0</v>
      </c>
    </row>
    <row r="1027" spans="1:6" x14ac:dyDescent="0.25">
      <c r="A1027" t="s">
        <v>2412</v>
      </c>
      <c r="B1027" t="s">
        <v>2413</v>
      </c>
      <c r="C1027">
        <v>0</v>
      </c>
      <c r="D1027">
        <v>0</v>
      </c>
      <c r="E1027">
        <v>0</v>
      </c>
      <c r="F1027">
        <v>0</v>
      </c>
    </row>
    <row r="1028" spans="1:6" x14ac:dyDescent="0.25">
      <c r="A1028" t="s">
        <v>2414</v>
      </c>
      <c r="B1028" t="s">
        <v>2415</v>
      </c>
      <c r="C1028" s="76">
        <v>0</v>
      </c>
      <c r="D1028">
        <v>0</v>
      </c>
      <c r="E1028">
        <v>0</v>
      </c>
      <c r="F1028" s="76">
        <v>0</v>
      </c>
    </row>
    <row r="1029" spans="1:6" x14ac:dyDescent="0.25">
      <c r="A1029" t="s">
        <v>2416</v>
      </c>
      <c r="B1029" t="s">
        <v>2417</v>
      </c>
      <c r="C1029" s="76">
        <v>0</v>
      </c>
      <c r="D1029">
        <v>0</v>
      </c>
      <c r="E1029">
        <v>0</v>
      </c>
      <c r="F1029" s="76">
        <v>0</v>
      </c>
    </row>
    <row r="1030" spans="1:6" x14ac:dyDescent="0.25">
      <c r="A1030" t="s">
        <v>2418</v>
      </c>
      <c r="B1030" t="s">
        <v>2419</v>
      </c>
      <c r="C1030" s="76">
        <v>0</v>
      </c>
      <c r="D1030">
        <v>0</v>
      </c>
      <c r="E1030">
        <v>0</v>
      </c>
      <c r="F1030" s="76">
        <v>0</v>
      </c>
    </row>
    <row r="1031" spans="1:6" x14ac:dyDescent="0.25">
      <c r="A1031" t="s">
        <v>2420</v>
      </c>
      <c r="B1031" t="s">
        <v>2421</v>
      </c>
      <c r="C1031">
        <v>0</v>
      </c>
      <c r="D1031">
        <v>0</v>
      </c>
      <c r="E1031">
        <v>0</v>
      </c>
      <c r="F1031">
        <v>0</v>
      </c>
    </row>
    <row r="1032" spans="1:6" x14ac:dyDescent="0.25">
      <c r="A1032" t="s">
        <v>2422</v>
      </c>
      <c r="B1032" t="s">
        <v>2423</v>
      </c>
      <c r="C1032">
        <v>0</v>
      </c>
      <c r="D1032">
        <v>0</v>
      </c>
      <c r="E1032">
        <v>0</v>
      </c>
      <c r="F1032">
        <v>0</v>
      </c>
    </row>
    <row r="1033" spans="1:6" x14ac:dyDescent="0.25">
      <c r="A1033" t="s">
        <v>2424</v>
      </c>
      <c r="B1033" t="s">
        <v>2425</v>
      </c>
      <c r="C1033" s="76">
        <v>0</v>
      </c>
      <c r="D1033">
        <v>0</v>
      </c>
      <c r="E1033">
        <v>0</v>
      </c>
      <c r="F1033" s="76">
        <v>0</v>
      </c>
    </row>
    <row r="1034" spans="1:6" x14ac:dyDescent="0.25">
      <c r="A1034" t="s">
        <v>2426</v>
      </c>
      <c r="B1034" t="s">
        <v>2427</v>
      </c>
      <c r="C1034" s="76">
        <v>4665872461.6000004</v>
      </c>
      <c r="D1034">
        <v>0</v>
      </c>
      <c r="E1034">
        <v>0</v>
      </c>
      <c r="F1034" s="76">
        <v>4665872461.6000004</v>
      </c>
    </row>
    <row r="1035" spans="1:6" x14ac:dyDescent="0.25">
      <c r="A1035" t="s">
        <v>2428</v>
      </c>
      <c r="B1035" t="s">
        <v>2429</v>
      </c>
      <c r="C1035">
        <v>4498458973</v>
      </c>
      <c r="D1035">
        <v>0</v>
      </c>
      <c r="E1035">
        <v>0</v>
      </c>
      <c r="F1035">
        <v>4498458973</v>
      </c>
    </row>
    <row r="1036" spans="1:6" x14ac:dyDescent="0.25">
      <c r="A1036" t="s">
        <v>2430</v>
      </c>
      <c r="B1036" t="s">
        <v>2429</v>
      </c>
      <c r="C1036">
        <v>4498458973</v>
      </c>
      <c r="D1036">
        <v>0</v>
      </c>
      <c r="E1036">
        <v>0</v>
      </c>
      <c r="F1036">
        <v>4498458973</v>
      </c>
    </row>
    <row r="1037" spans="1:6" x14ac:dyDescent="0.25">
      <c r="A1037" t="s">
        <v>2431</v>
      </c>
      <c r="B1037" t="s">
        <v>2432</v>
      </c>
      <c r="C1037">
        <v>0</v>
      </c>
      <c r="D1037">
        <v>0</v>
      </c>
      <c r="E1037">
        <v>0</v>
      </c>
      <c r="F1037">
        <v>0</v>
      </c>
    </row>
    <row r="1038" spans="1:6" x14ac:dyDescent="0.25">
      <c r="A1038" t="s">
        <v>2433</v>
      </c>
      <c r="B1038" t="s">
        <v>2432</v>
      </c>
      <c r="C1038">
        <v>0</v>
      </c>
      <c r="D1038">
        <v>0</v>
      </c>
      <c r="E1038">
        <v>0</v>
      </c>
      <c r="F1038">
        <v>0</v>
      </c>
    </row>
    <row r="1039" spans="1:6" x14ac:dyDescent="0.25">
      <c r="A1039" t="s">
        <v>2434</v>
      </c>
      <c r="B1039" t="s">
        <v>2435</v>
      </c>
      <c r="C1039">
        <v>167413488.59999999</v>
      </c>
      <c r="D1039">
        <v>0</v>
      </c>
      <c r="E1039">
        <v>0</v>
      </c>
      <c r="F1039">
        <v>167413488.59999999</v>
      </c>
    </row>
    <row r="1040" spans="1:6" x14ac:dyDescent="0.25">
      <c r="A1040" t="s">
        <v>2436</v>
      </c>
      <c r="B1040" t="s">
        <v>2435</v>
      </c>
      <c r="C1040">
        <v>167413488.59999999</v>
      </c>
      <c r="D1040">
        <v>0</v>
      </c>
      <c r="E1040">
        <v>0</v>
      </c>
      <c r="F1040">
        <v>167413488.59999999</v>
      </c>
    </row>
    <row r="1041" spans="1:6" x14ac:dyDescent="0.25">
      <c r="A1041" t="s">
        <v>2437</v>
      </c>
      <c r="B1041" t="s">
        <v>2438</v>
      </c>
      <c r="C1041">
        <v>0</v>
      </c>
      <c r="D1041">
        <v>0</v>
      </c>
      <c r="E1041">
        <v>0</v>
      </c>
      <c r="F1041">
        <v>0</v>
      </c>
    </row>
    <row r="1042" spans="1:6" x14ac:dyDescent="0.25">
      <c r="A1042" t="s">
        <v>2439</v>
      </c>
      <c r="B1042" t="s">
        <v>2438</v>
      </c>
      <c r="C1042">
        <v>0</v>
      </c>
      <c r="D1042">
        <v>0</v>
      </c>
      <c r="E1042">
        <v>0</v>
      </c>
      <c r="F1042">
        <v>0</v>
      </c>
    </row>
    <row r="1043" spans="1:6" x14ac:dyDescent="0.25">
      <c r="A1043" t="s">
        <v>2440</v>
      </c>
      <c r="B1043" t="s">
        <v>2441</v>
      </c>
      <c r="C1043">
        <v>0</v>
      </c>
      <c r="D1043">
        <v>0</v>
      </c>
      <c r="E1043">
        <v>0</v>
      </c>
      <c r="F1043">
        <v>0</v>
      </c>
    </row>
    <row r="1044" spans="1:6" x14ac:dyDescent="0.25">
      <c r="A1044" t="s">
        <v>2442</v>
      </c>
      <c r="B1044" t="s">
        <v>2441</v>
      </c>
      <c r="C1044">
        <v>0</v>
      </c>
      <c r="D1044">
        <v>0</v>
      </c>
      <c r="E1044">
        <v>0</v>
      </c>
      <c r="F1044">
        <v>0</v>
      </c>
    </row>
    <row r="1045" spans="1:6" x14ac:dyDescent="0.25">
      <c r="A1045" t="s">
        <v>2443</v>
      </c>
      <c r="B1045" t="s">
        <v>2444</v>
      </c>
      <c r="C1045" s="76">
        <v>0</v>
      </c>
      <c r="D1045" s="76">
        <v>0</v>
      </c>
      <c r="E1045" s="76">
        <v>0</v>
      </c>
      <c r="F1045" s="76">
        <v>0</v>
      </c>
    </row>
    <row r="1046" spans="1:6" x14ac:dyDescent="0.25">
      <c r="A1046" t="s">
        <v>2445</v>
      </c>
      <c r="B1046" t="s">
        <v>2444</v>
      </c>
      <c r="C1046" s="76">
        <v>0</v>
      </c>
      <c r="D1046" s="76">
        <v>0</v>
      </c>
      <c r="E1046" s="76">
        <v>0</v>
      </c>
      <c r="F1046" s="76">
        <v>0</v>
      </c>
    </row>
    <row r="1047" spans="1:6" x14ac:dyDescent="0.25">
      <c r="A1047" t="s">
        <v>2446</v>
      </c>
      <c r="B1047" t="s">
        <v>2447</v>
      </c>
      <c r="C1047" s="76">
        <v>0</v>
      </c>
      <c r="D1047" s="76">
        <v>0</v>
      </c>
      <c r="E1047" s="76">
        <v>0</v>
      </c>
      <c r="F1047" s="76">
        <v>0</v>
      </c>
    </row>
    <row r="1048" spans="1:6" x14ac:dyDescent="0.25">
      <c r="A1048" t="s">
        <v>2448</v>
      </c>
      <c r="B1048" t="s">
        <v>2447</v>
      </c>
      <c r="C1048" s="76">
        <v>0</v>
      </c>
      <c r="D1048" s="76">
        <v>0</v>
      </c>
      <c r="E1048" s="76">
        <v>0</v>
      </c>
      <c r="F1048" s="76">
        <v>0</v>
      </c>
    </row>
    <row r="1049" spans="1:6" x14ac:dyDescent="0.25">
      <c r="A1049" t="s">
        <v>2449</v>
      </c>
      <c r="B1049" t="s">
        <v>2450</v>
      </c>
      <c r="C1049" s="76">
        <v>0</v>
      </c>
      <c r="D1049" s="76">
        <v>0</v>
      </c>
      <c r="E1049" s="76">
        <v>0</v>
      </c>
      <c r="F1049" s="76">
        <v>0</v>
      </c>
    </row>
    <row r="1050" spans="1:6" x14ac:dyDescent="0.25">
      <c r="A1050" t="s">
        <v>2451</v>
      </c>
      <c r="B1050" t="s">
        <v>2450</v>
      </c>
      <c r="C1050" s="76">
        <v>0</v>
      </c>
      <c r="D1050" s="76">
        <v>0</v>
      </c>
      <c r="E1050" s="76">
        <v>0</v>
      </c>
      <c r="F1050" s="76">
        <v>0</v>
      </c>
    </row>
    <row r="1051" spans="1:6" x14ac:dyDescent="0.25">
      <c r="A1051" t="s">
        <v>2452</v>
      </c>
      <c r="B1051" t="s">
        <v>2453</v>
      </c>
      <c r="C1051">
        <v>2221857164.6700001</v>
      </c>
      <c r="D1051">
        <v>3858341243.5700002</v>
      </c>
      <c r="E1051">
        <v>3885254175.8200002</v>
      </c>
      <c r="F1051">
        <v>2248770096.9200001</v>
      </c>
    </row>
    <row r="1052" spans="1:6" x14ac:dyDescent="0.25">
      <c r="A1052" t="s">
        <v>2454</v>
      </c>
      <c r="B1052" t="s">
        <v>2455</v>
      </c>
      <c r="C1052" s="76">
        <v>318334317.75</v>
      </c>
      <c r="D1052" s="76">
        <v>3838626641.4400001</v>
      </c>
      <c r="E1052" s="76">
        <v>3885254175.8200002</v>
      </c>
      <c r="F1052" s="76">
        <v>364961852.13</v>
      </c>
    </row>
    <row r="1053" spans="1:6" x14ac:dyDescent="0.25">
      <c r="A1053" t="s">
        <v>2456</v>
      </c>
      <c r="B1053" t="s">
        <v>2457</v>
      </c>
      <c r="C1053" s="76">
        <v>178230302.25</v>
      </c>
      <c r="D1053" s="76">
        <v>3439792162.4200001</v>
      </c>
      <c r="E1053" s="76">
        <v>3536324927.3400002</v>
      </c>
      <c r="F1053" s="76">
        <v>274763067.17000002</v>
      </c>
    </row>
    <row r="1054" spans="1:6" x14ac:dyDescent="0.25">
      <c r="A1054" t="s">
        <v>2458</v>
      </c>
      <c r="B1054" t="s">
        <v>2459</v>
      </c>
      <c r="C1054" s="76">
        <v>2106579.12</v>
      </c>
      <c r="D1054" s="76">
        <v>1056853044.35</v>
      </c>
      <c r="E1054" s="76">
        <v>1061993171.67</v>
      </c>
      <c r="F1054" s="76">
        <v>7246706.4400000004</v>
      </c>
    </row>
    <row r="1055" spans="1:6" x14ac:dyDescent="0.25">
      <c r="A1055" t="s">
        <v>2460</v>
      </c>
      <c r="B1055" t="s">
        <v>2461</v>
      </c>
      <c r="C1055">
        <v>2106579.12</v>
      </c>
      <c r="D1055">
        <v>1056853044.35</v>
      </c>
      <c r="E1055">
        <v>1061993171.67</v>
      </c>
      <c r="F1055">
        <v>7246706.4400000004</v>
      </c>
    </row>
    <row r="1056" spans="1:6" x14ac:dyDescent="0.25">
      <c r="A1056" t="s">
        <v>2462</v>
      </c>
      <c r="B1056" t="s">
        <v>2463</v>
      </c>
      <c r="C1056">
        <v>2106579.12</v>
      </c>
      <c r="D1056">
        <v>1056853044.35</v>
      </c>
      <c r="E1056">
        <v>1061993171.67</v>
      </c>
      <c r="F1056">
        <v>7246706.4400000004</v>
      </c>
    </row>
    <row r="1057" spans="1:6" x14ac:dyDescent="0.25">
      <c r="A1057" t="s">
        <v>2464</v>
      </c>
      <c r="B1057" t="s">
        <v>2465</v>
      </c>
      <c r="C1057" s="76">
        <v>0</v>
      </c>
      <c r="D1057" s="76">
        <v>0</v>
      </c>
      <c r="E1057">
        <v>0</v>
      </c>
      <c r="F1057" s="76">
        <v>0</v>
      </c>
    </row>
    <row r="1058" spans="1:6" x14ac:dyDescent="0.25">
      <c r="A1058" t="s">
        <v>2466</v>
      </c>
      <c r="B1058" t="s">
        <v>2467</v>
      </c>
      <c r="C1058">
        <v>35142095.259999998</v>
      </c>
      <c r="D1058">
        <v>1403564389.04</v>
      </c>
      <c r="E1058">
        <v>1512374736.6099999</v>
      </c>
      <c r="F1058">
        <v>143952442.83000001</v>
      </c>
    </row>
    <row r="1059" spans="1:6" x14ac:dyDescent="0.25">
      <c r="A1059" t="s">
        <v>2468</v>
      </c>
      <c r="B1059" t="s">
        <v>2467</v>
      </c>
      <c r="C1059">
        <v>35142095.259999998</v>
      </c>
      <c r="D1059">
        <v>1403564389.04</v>
      </c>
      <c r="E1059">
        <v>1512374736.6099999</v>
      </c>
      <c r="F1059">
        <v>143952442.83000001</v>
      </c>
    </row>
    <row r="1060" spans="1:6" x14ac:dyDescent="0.25">
      <c r="A1060" t="s">
        <v>2469</v>
      </c>
      <c r="B1060" t="s">
        <v>2470</v>
      </c>
      <c r="C1060">
        <v>16578629.82</v>
      </c>
      <c r="D1060">
        <v>1403105147.9000001</v>
      </c>
      <c r="E1060">
        <v>1512374736.6099999</v>
      </c>
      <c r="F1060">
        <v>125848218.53</v>
      </c>
    </row>
    <row r="1061" spans="1:6" x14ac:dyDescent="0.25">
      <c r="A1061" t="s">
        <v>2471</v>
      </c>
      <c r="B1061" t="s">
        <v>2472</v>
      </c>
      <c r="C1061" s="76">
        <v>0</v>
      </c>
      <c r="D1061" s="76">
        <v>0</v>
      </c>
      <c r="E1061" s="76">
        <v>0</v>
      </c>
      <c r="F1061" s="76">
        <v>0</v>
      </c>
    </row>
    <row r="1062" spans="1:6" x14ac:dyDescent="0.25">
      <c r="A1062" t="s">
        <v>2473</v>
      </c>
      <c r="B1062" t="s">
        <v>2474</v>
      </c>
      <c r="C1062" s="76">
        <v>0</v>
      </c>
      <c r="D1062" s="76">
        <v>0</v>
      </c>
      <c r="E1062" s="76">
        <v>0</v>
      </c>
      <c r="F1062" s="76">
        <v>0</v>
      </c>
    </row>
    <row r="1063" spans="1:6" x14ac:dyDescent="0.25">
      <c r="A1063" t="s">
        <v>2475</v>
      </c>
      <c r="B1063" t="s">
        <v>2476</v>
      </c>
      <c r="C1063" s="76">
        <v>18563465.440000001</v>
      </c>
      <c r="D1063" s="76">
        <v>459241.14</v>
      </c>
      <c r="E1063" s="76">
        <v>0</v>
      </c>
      <c r="F1063" s="76">
        <v>18104224.300000001</v>
      </c>
    </row>
    <row r="1064" spans="1:6" x14ac:dyDescent="0.25">
      <c r="A1064" t="s">
        <v>2477</v>
      </c>
      <c r="B1064" t="s">
        <v>2478</v>
      </c>
      <c r="C1064" s="76">
        <v>0</v>
      </c>
      <c r="D1064">
        <v>0</v>
      </c>
      <c r="E1064">
        <v>0</v>
      </c>
      <c r="F1064" s="76">
        <v>0</v>
      </c>
    </row>
    <row r="1065" spans="1:6" x14ac:dyDescent="0.25">
      <c r="A1065" t="s">
        <v>2479</v>
      </c>
      <c r="B1065" t="s">
        <v>2480</v>
      </c>
      <c r="C1065">
        <v>0</v>
      </c>
      <c r="D1065">
        <v>0</v>
      </c>
      <c r="E1065">
        <v>0</v>
      </c>
      <c r="F1065">
        <v>0</v>
      </c>
    </row>
    <row r="1066" spans="1:6" x14ac:dyDescent="0.25">
      <c r="A1066" t="s">
        <v>2481</v>
      </c>
      <c r="B1066" t="s">
        <v>2482</v>
      </c>
      <c r="C1066">
        <v>0</v>
      </c>
      <c r="D1066">
        <v>0</v>
      </c>
      <c r="E1066">
        <v>0</v>
      </c>
      <c r="F1066">
        <v>0</v>
      </c>
    </row>
    <row r="1067" spans="1:6" x14ac:dyDescent="0.25">
      <c r="A1067" t="s">
        <v>2483</v>
      </c>
      <c r="B1067" t="s">
        <v>2484</v>
      </c>
      <c r="C1067">
        <v>32810792.649999999</v>
      </c>
      <c r="D1067">
        <v>509493426.17000002</v>
      </c>
      <c r="E1067">
        <v>501460022.62</v>
      </c>
      <c r="F1067">
        <v>24777389.100000001</v>
      </c>
    </row>
    <row r="1068" spans="1:6" x14ac:dyDescent="0.25">
      <c r="A1068" t="s">
        <v>2485</v>
      </c>
      <c r="B1068" t="s">
        <v>2486</v>
      </c>
      <c r="C1068">
        <v>32810792.649999999</v>
      </c>
      <c r="D1068">
        <v>509493426.17000002</v>
      </c>
      <c r="E1068">
        <v>501460022.62</v>
      </c>
      <c r="F1068">
        <v>24777389.100000001</v>
      </c>
    </row>
    <row r="1069" spans="1:6" x14ac:dyDescent="0.25">
      <c r="A1069" t="s">
        <v>2487</v>
      </c>
      <c r="B1069" t="s">
        <v>2486</v>
      </c>
      <c r="C1069">
        <v>32759543.309999999</v>
      </c>
      <c r="D1069">
        <v>509493426.17000002</v>
      </c>
      <c r="E1069">
        <v>501460022.62</v>
      </c>
      <c r="F1069">
        <v>24726139.760000002</v>
      </c>
    </row>
    <row r="1070" spans="1:6" x14ac:dyDescent="0.25">
      <c r="A1070" t="s">
        <v>2488</v>
      </c>
      <c r="B1070" t="s">
        <v>2489</v>
      </c>
      <c r="C1070">
        <v>51249.34</v>
      </c>
      <c r="D1070">
        <v>0</v>
      </c>
      <c r="E1070">
        <v>0</v>
      </c>
      <c r="F1070">
        <v>51249.34</v>
      </c>
    </row>
    <row r="1071" spans="1:6" x14ac:dyDescent="0.25">
      <c r="A1071" t="s">
        <v>2490</v>
      </c>
      <c r="B1071" t="s">
        <v>2491</v>
      </c>
      <c r="C1071">
        <v>0</v>
      </c>
      <c r="D1071">
        <v>0</v>
      </c>
      <c r="E1071">
        <v>0</v>
      </c>
      <c r="F1071">
        <v>0</v>
      </c>
    </row>
    <row r="1072" spans="1:6" x14ac:dyDescent="0.25">
      <c r="A1072" t="s">
        <v>2492</v>
      </c>
      <c r="B1072" t="s">
        <v>2493</v>
      </c>
      <c r="C1072" s="76">
        <v>0</v>
      </c>
      <c r="D1072" s="76">
        <v>0</v>
      </c>
      <c r="E1072" s="76">
        <v>0</v>
      </c>
      <c r="F1072" s="76">
        <v>0</v>
      </c>
    </row>
    <row r="1073" spans="1:6" x14ac:dyDescent="0.25">
      <c r="A1073" t="s">
        <v>2494</v>
      </c>
      <c r="B1073" t="s">
        <v>2493</v>
      </c>
      <c r="C1073">
        <v>0</v>
      </c>
      <c r="D1073" s="76">
        <v>0</v>
      </c>
      <c r="E1073" s="76">
        <v>0</v>
      </c>
      <c r="F1073">
        <v>0</v>
      </c>
    </row>
    <row r="1074" spans="1:6" x14ac:dyDescent="0.25">
      <c r="A1074" t="s">
        <v>2495</v>
      </c>
      <c r="B1074" t="s">
        <v>2496</v>
      </c>
      <c r="C1074">
        <v>0</v>
      </c>
      <c r="D1074" s="76">
        <v>0</v>
      </c>
      <c r="E1074" s="76">
        <v>0</v>
      </c>
      <c r="F1074">
        <v>0</v>
      </c>
    </row>
    <row r="1075" spans="1:6" x14ac:dyDescent="0.25">
      <c r="A1075" t="s">
        <v>2497</v>
      </c>
      <c r="B1075" t="s">
        <v>2498</v>
      </c>
      <c r="C1075">
        <v>0</v>
      </c>
      <c r="D1075" s="76">
        <v>0</v>
      </c>
      <c r="E1075" s="76">
        <v>0</v>
      </c>
      <c r="F1075" s="76">
        <v>0</v>
      </c>
    </row>
    <row r="1076" spans="1:6" x14ac:dyDescent="0.25">
      <c r="A1076" t="s">
        <v>2499</v>
      </c>
      <c r="B1076" t="s">
        <v>2500</v>
      </c>
      <c r="C1076">
        <v>0</v>
      </c>
      <c r="D1076" s="76">
        <v>0</v>
      </c>
      <c r="E1076" s="76">
        <v>0</v>
      </c>
      <c r="F1076" s="76">
        <v>0</v>
      </c>
    </row>
    <row r="1077" spans="1:6" x14ac:dyDescent="0.25">
      <c r="A1077" t="s">
        <v>2501</v>
      </c>
      <c r="B1077" t="s">
        <v>2502</v>
      </c>
      <c r="C1077">
        <v>0</v>
      </c>
      <c r="D1077">
        <v>0</v>
      </c>
      <c r="E1077">
        <v>0</v>
      </c>
      <c r="F1077">
        <v>0</v>
      </c>
    </row>
    <row r="1078" spans="1:6" x14ac:dyDescent="0.25">
      <c r="A1078" t="s">
        <v>2503</v>
      </c>
      <c r="B1078" t="s">
        <v>2504</v>
      </c>
      <c r="C1078">
        <v>17294</v>
      </c>
      <c r="D1078">
        <v>89809851.519999996</v>
      </c>
      <c r="E1078">
        <v>96003302.25</v>
      </c>
      <c r="F1078">
        <v>6210744.7300000004</v>
      </c>
    </row>
    <row r="1079" spans="1:6" x14ac:dyDescent="0.25">
      <c r="A1079" t="s">
        <v>2505</v>
      </c>
      <c r="B1079" t="s">
        <v>2506</v>
      </c>
      <c r="C1079">
        <v>0</v>
      </c>
      <c r="D1079">
        <v>15439743.6</v>
      </c>
      <c r="E1079">
        <v>15439743.6</v>
      </c>
      <c r="F1079">
        <v>0</v>
      </c>
    </row>
    <row r="1080" spans="1:6" x14ac:dyDescent="0.25">
      <c r="A1080" t="s">
        <v>2507</v>
      </c>
      <c r="B1080" t="s">
        <v>2506</v>
      </c>
      <c r="C1080">
        <v>0</v>
      </c>
      <c r="D1080">
        <v>15439743.6</v>
      </c>
      <c r="E1080">
        <v>15439743.6</v>
      </c>
      <c r="F1080">
        <v>0</v>
      </c>
    </row>
    <row r="1081" spans="1:6" x14ac:dyDescent="0.25">
      <c r="A1081" t="s">
        <v>2508</v>
      </c>
      <c r="B1081" t="s">
        <v>2509</v>
      </c>
      <c r="C1081" s="76">
        <v>0</v>
      </c>
      <c r="D1081" s="76">
        <v>35791859.509999998</v>
      </c>
      <c r="E1081" s="76">
        <v>36298208.060000002</v>
      </c>
      <c r="F1081" s="76">
        <v>506348.55</v>
      </c>
    </row>
    <row r="1082" spans="1:6" x14ac:dyDescent="0.25">
      <c r="A1082" t="s">
        <v>2510</v>
      </c>
      <c r="B1082" t="s">
        <v>2509</v>
      </c>
      <c r="C1082" s="76">
        <v>0</v>
      </c>
      <c r="D1082" s="76">
        <v>35791859.509999998</v>
      </c>
      <c r="E1082" s="76">
        <v>36298208.060000002</v>
      </c>
      <c r="F1082" s="76">
        <v>506348.55</v>
      </c>
    </row>
    <row r="1083" spans="1:6" x14ac:dyDescent="0.25">
      <c r="A1083" t="s">
        <v>2511</v>
      </c>
      <c r="B1083" t="s">
        <v>2512</v>
      </c>
      <c r="C1083">
        <v>0</v>
      </c>
      <c r="D1083">
        <v>0</v>
      </c>
      <c r="E1083">
        <v>0</v>
      </c>
      <c r="F1083">
        <v>0</v>
      </c>
    </row>
    <row r="1084" spans="1:6" x14ac:dyDescent="0.25">
      <c r="A1084" t="s">
        <v>2513</v>
      </c>
      <c r="B1084" t="s">
        <v>2514</v>
      </c>
      <c r="C1084">
        <v>0</v>
      </c>
      <c r="D1084" s="76">
        <v>0</v>
      </c>
      <c r="E1084" s="76">
        <v>0</v>
      </c>
      <c r="F1084" s="76">
        <v>0</v>
      </c>
    </row>
    <row r="1085" spans="1:6" x14ac:dyDescent="0.25">
      <c r="A1085" t="s">
        <v>2515</v>
      </c>
      <c r="B1085" t="s">
        <v>2516</v>
      </c>
      <c r="C1085">
        <v>0</v>
      </c>
      <c r="D1085" s="76">
        <v>6000000</v>
      </c>
      <c r="E1085" s="76">
        <v>6000000</v>
      </c>
      <c r="F1085" s="76">
        <v>0</v>
      </c>
    </row>
    <row r="1086" spans="1:6" x14ac:dyDescent="0.25">
      <c r="A1086" t="s">
        <v>2517</v>
      </c>
      <c r="B1086" t="s">
        <v>2516</v>
      </c>
      <c r="C1086">
        <v>0</v>
      </c>
      <c r="D1086">
        <v>6000000</v>
      </c>
      <c r="E1086">
        <v>6000000</v>
      </c>
      <c r="F1086">
        <v>0</v>
      </c>
    </row>
    <row r="1087" spans="1:6" x14ac:dyDescent="0.25">
      <c r="A1087" t="s">
        <v>2518</v>
      </c>
      <c r="B1087" t="s">
        <v>2519</v>
      </c>
      <c r="C1087">
        <v>17294</v>
      </c>
      <c r="D1087">
        <v>6642644.4100000001</v>
      </c>
      <c r="E1087">
        <v>12169149.15</v>
      </c>
      <c r="F1087">
        <v>5543798.7400000002</v>
      </c>
    </row>
    <row r="1088" spans="1:6" x14ac:dyDescent="0.25">
      <c r="A1088" t="s">
        <v>2520</v>
      </c>
      <c r="B1088" t="s">
        <v>2519</v>
      </c>
      <c r="C1088">
        <v>17294</v>
      </c>
      <c r="D1088">
        <v>6642644.4100000001</v>
      </c>
      <c r="E1088">
        <v>12169149.15</v>
      </c>
      <c r="F1088">
        <v>5543798.7400000002</v>
      </c>
    </row>
    <row r="1089" spans="1:6" x14ac:dyDescent="0.25">
      <c r="A1089" t="s">
        <v>2521</v>
      </c>
      <c r="B1089" t="s">
        <v>2522</v>
      </c>
      <c r="C1089">
        <v>0</v>
      </c>
      <c r="D1089">
        <v>0</v>
      </c>
      <c r="E1089">
        <v>0</v>
      </c>
      <c r="F1089">
        <v>0</v>
      </c>
    </row>
    <row r="1090" spans="1:6" x14ac:dyDescent="0.25">
      <c r="A1090" t="s">
        <v>2523</v>
      </c>
      <c r="B1090" t="s">
        <v>2524</v>
      </c>
      <c r="C1090">
        <v>0</v>
      </c>
      <c r="D1090">
        <v>25935604</v>
      </c>
      <c r="E1090">
        <v>26096201.440000001</v>
      </c>
      <c r="F1090">
        <v>160597.44</v>
      </c>
    </row>
    <row r="1091" spans="1:6" x14ac:dyDescent="0.25">
      <c r="A1091" t="s">
        <v>2525</v>
      </c>
      <c r="B1091" t="s">
        <v>2526</v>
      </c>
      <c r="C1091">
        <v>0</v>
      </c>
      <c r="D1091">
        <v>25935604</v>
      </c>
      <c r="E1091">
        <v>26096201.440000001</v>
      </c>
      <c r="F1091">
        <v>160597.44</v>
      </c>
    </row>
    <row r="1092" spans="1:6" x14ac:dyDescent="0.25">
      <c r="A1092" t="s">
        <v>2527</v>
      </c>
      <c r="B1092" t="s">
        <v>2528</v>
      </c>
      <c r="C1092">
        <v>0</v>
      </c>
      <c r="D1092">
        <v>0</v>
      </c>
      <c r="E1092">
        <v>0</v>
      </c>
      <c r="F1092">
        <v>0</v>
      </c>
    </row>
    <row r="1093" spans="1:6" x14ac:dyDescent="0.25">
      <c r="A1093" t="s">
        <v>2529</v>
      </c>
      <c r="B1093" t="s">
        <v>2530</v>
      </c>
      <c r="C1093">
        <v>0</v>
      </c>
      <c r="D1093">
        <v>17947638.34</v>
      </c>
      <c r="E1093">
        <v>17947638.34</v>
      </c>
      <c r="F1093">
        <v>0</v>
      </c>
    </row>
    <row r="1094" spans="1:6" x14ac:dyDescent="0.25">
      <c r="A1094" t="s">
        <v>2531</v>
      </c>
      <c r="B1094" t="s">
        <v>2532</v>
      </c>
      <c r="C1094">
        <v>0</v>
      </c>
      <c r="D1094">
        <v>17947638.34</v>
      </c>
      <c r="E1094">
        <v>17947638.34</v>
      </c>
      <c r="F1094">
        <v>0</v>
      </c>
    </row>
    <row r="1095" spans="1:6" x14ac:dyDescent="0.25">
      <c r="A1095" t="s">
        <v>2533</v>
      </c>
      <c r="B1095" t="s">
        <v>2534</v>
      </c>
      <c r="C1095">
        <v>0</v>
      </c>
      <c r="D1095">
        <v>17947638.34</v>
      </c>
      <c r="E1095">
        <v>17947638.34</v>
      </c>
      <c r="F1095">
        <v>0</v>
      </c>
    </row>
    <row r="1096" spans="1:6" x14ac:dyDescent="0.25">
      <c r="A1096" t="s">
        <v>2535</v>
      </c>
      <c r="B1096" t="s">
        <v>2536</v>
      </c>
      <c r="C1096">
        <v>0</v>
      </c>
      <c r="D1096">
        <v>0</v>
      </c>
      <c r="E1096">
        <v>0</v>
      </c>
      <c r="F1096">
        <v>0</v>
      </c>
    </row>
    <row r="1097" spans="1:6" x14ac:dyDescent="0.25">
      <c r="A1097" t="s">
        <v>2537</v>
      </c>
      <c r="B1097" t="s">
        <v>2538</v>
      </c>
      <c r="C1097" s="76">
        <v>0</v>
      </c>
      <c r="D1097" s="76">
        <v>0</v>
      </c>
      <c r="E1097" s="76">
        <v>0</v>
      </c>
      <c r="F1097" s="76">
        <v>0</v>
      </c>
    </row>
    <row r="1098" spans="1:6" x14ac:dyDescent="0.25">
      <c r="A1098" t="s">
        <v>2539</v>
      </c>
      <c r="B1098" t="s">
        <v>2540</v>
      </c>
      <c r="C1098" s="76">
        <v>0</v>
      </c>
      <c r="D1098" s="76">
        <v>0</v>
      </c>
      <c r="E1098" s="76">
        <v>0</v>
      </c>
      <c r="F1098" s="76">
        <v>0</v>
      </c>
    </row>
    <row r="1099" spans="1:6" x14ac:dyDescent="0.25">
      <c r="A1099" t="s">
        <v>2541</v>
      </c>
      <c r="B1099" t="s">
        <v>2542</v>
      </c>
      <c r="C1099" s="76">
        <v>0</v>
      </c>
      <c r="D1099" s="76">
        <v>0</v>
      </c>
      <c r="E1099" s="76">
        <v>0</v>
      </c>
      <c r="F1099" s="76">
        <v>0</v>
      </c>
    </row>
    <row r="1100" spans="1:6" x14ac:dyDescent="0.25">
      <c r="A1100" t="s">
        <v>2543</v>
      </c>
      <c r="B1100" t="s">
        <v>2544</v>
      </c>
      <c r="C1100" s="76">
        <v>0</v>
      </c>
      <c r="D1100" s="76">
        <v>0</v>
      </c>
      <c r="E1100" s="76">
        <v>0</v>
      </c>
      <c r="F1100" s="76">
        <v>0</v>
      </c>
    </row>
    <row r="1101" spans="1:6" x14ac:dyDescent="0.25">
      <c r="A1101" t="s">
        <v>2545</v>
      </c>
      <c r="B1101" t="s">
        <v>2546</v>
      </c>
      <c r="C1101" s="76">
        <v>0</v>
      </c>
      <c r="D1101" s="76">
        <v>0</v>
      </c>
      <c r="E1101" s="76">
        <v>0</v>
      </c>
      <c r="F1101" s="76">
        <v>0</v>
      </c>
    </row>
    <row r="1102" spans="1:6" x14ac:dyDescent="0.25">
      <c r="A1102" t="s">
        <v>2547</v>
      </c>
      <c r="B1102" t="s">
        <v>2548</v>
      </c>
      <c r="C1102" s="76">
        <v>0</v>
      </c>
      <c r="D1102" s="76">
        <v>0</v>
      </c>
      <c r="E1102" s="76">
        <v>0</v>
      </c>
      <c r="F1102" s="76">
        <v>0</v>
      </c>
    </row>
    <row r="1103" spans="1:6" x14ac:dyDescent="0.25">
      <c r="A1103" t="s">
        <v>2549</v>
      </c>
      <c r="B1103" t="s">
        <v>2550</v>
      </c>
      <c r="C1103">
        <v>51176624.130000003</v>
      </c>
      <c r="D1103">
        <v>298931302.05000001</v>
      </c>
      <c r="E1103">
        <v>283957916.19999999</v>
      </c>
      <c r="F1103">
        <v>36203238.280000001</v>
      </c>
    </row>
    <row r="1104" spans="1:6" x14ac:dyDescent="0.25">
      <c r="A1104" t="s">
        <v>2551</v>
      </c>
      <c r="B1104" t="s">
        <v>2552</v>
      </c>
      <c r="C1104">
        <v>41070461.229999997</v>
      </c>
      <c r="D1104">
        <v>112443574.47</v>
      </c>
      <c r="E1104">
        <v>89941333.299999997</v>
      </c>
      <c r="F1104">
        <v>18568220.059999999</v>
      </c>
    </row>
    <row r="1105" spans="1:6" x14ac:dyDescent="0.25">
      <c r="A1105" t="s">
        <v>2553</v>
      </c>
      <c r="B1105" t="s">
        <v>2554</v>
      </c>
      <c r="C1105">
        <v>39029747.399999999</v>
      </c>
      <c r="D1105">
        <v>108156137.03</v>
      </c>
      <c r="E1105">
        <v>85613208.459999993</v>
      </c>
      <c r="F1105">
        <v>16486818.83</v>
      </c>
    </row>
    <row r="1106" spans="1:6" x14ac:dyDescent="0.25">
      <c r="A1106" t="s">
        <v>2555</v>
      </c>
      <c r="B1106" t="s">
        <v>2556</v>
      </c>
      <c r="C1106" s="76">
        <v>1053518.24</v>
      </c>
      <c r="D1106" s="76">
        <v>3761037.67</v>
      </c>
      <c r="E1106">
        <v>3839233.7</v>
      </c>
      <c r="F1106">
        <v>1131714.27</v>
      </c>
    </row>
    <row r="1107" spans="1:6" x14ac:dyDescent="0.25">
      <c r="A1107" t="s">
        <v>2557</v>
      </c>
      <c r="B1107" t="s">
        <v>2558</v>
      </c>
      <c r="C1107" s="76">
        <v>926214.93</v>
      </c>
      <c r="D1107" s="76">
        <v>336665.53</v>
      </c>
      <c r="E1107">
        <v>349831.39</v>
      </c>
      <c r="F1107">
        <v>939380.79</v>
      </c>
    </row>
    <row r="1108" spans="1:6" x14ac:dyDescent="0.25">
      <c r="A1108" t="s">
        <v>2559</v>
      </c>
      <c r="B1108" t="s">
        <v>2560</v>
      </c>
      <c r="C1108">
        <v>60980.66</v>
      </c>
      <c r="D1108">
        <v>189664</v>
      </c>
      <c r="E1108">
        <v>138855.85999999999</v>
      </c>
      <c r="F1108">
        <v>10172.52</v>
      </c>
    </row>
    <row r="1109" spans="1:6" x14ac:dyDescent="0.25">
      <c r="A1109" t="s">
        <v>2561</v>
      </c>
      <c r="B1109" t="s">
        <v>2562</v>
      </c>
      <c r="C1109">
        <v>0</v>
      </c>
      <c r="D1109">
        <v>0</v>
      </c>
      <c r="E1109">
        <v>0</v>
      </c>
      <c r="F1109">
        <v>0</v>
      </c>
    </row>
    <row r="1110" spans="1:6" x14ac:dyDescent="0.25">
      <c r="A1110" t="s">
        <v>6038</v>
      </c>
      <c r="B1110" t="s">
        <v>6076</v>
      </c>
      <c r="C1110">
        <v>0</v>
      </c>
      <c r="D1110">
        <v>70.239999999999995</v>
      </c>
      <c r="E1110">
        <v>203.89</v>
      </c>
      <c r="F1110">
        <v>133.65</v>
      </c>
    </row>
    <row r="1111" spans="1:6" x14ac:dyDescent="0.25">
      <c r="A1111" t="s">
        <v>6039</v>
      </c>
      <c r="B1111" t="s">
        <v>6040</v>
      </c>
      <c r="C1111">
        <v>0</v>
      </c>
      <c r="D1111">
        <v>0</v>
      </c>
      <c r="E1111">
        <v>0</v>
      </c>
      <c r="F1111">
        <v>0</v>
      </c>
    </row>
    <row r="1112" spans="1:6" x14ac:dyDescent="0.25">
      <c r="A1112" t="s">
        <v>2563</v>
      </c>
      <c r="B1112" t="s">
        <v>2564</v>
      </c>
      <c r="C1112">
        <v>56652.93</v>
      </c>
      <c r="D1112">
        <v>56652.93</v>
      </c>
      <c r="E1112">
        <v>0</v>
      </c>
      <c r="F1112">
        <v>0</v>
      </c>
    </row>
    <row r="1113" spans="1:6" x14ac:dyDescent="0.25">
      <c r="A1113" t="s">
        <v>2565</v>
      </c>
      <c r="B1113" t="s">
        <v>2566</v>
      </c>
      <c r="C1113">
        <v>56652.93</v>
      </c>
      <c r="D1113">
        <v>56652.93</v>
      </c>
      <c r="E1113">
        <v>0</v>
      </c>
      <c r="F1113">
        <v>0</v>
      </c>
    </row>
    <row r="1114" spans="1:6" x14ac:dyDescent="0.25">
      <c r="A1114" t="s">
        <v>2567</v>
      </c>
      <c r="B1114" t="s">
        <v>2568</v>
      </c>
      <c r="C1114" s="76">
        <v>0</v>
      </c>
      <c r="D1114" s="76">
        <v>0</v>
      </c>
      <c r="E1114" s="76">
        <v>0</v>
      </c>
      <c r="F1114" s="76">
        <v>0</v>
      </c>
    </row>
    <row r="1115" spans="1:6" x14ac:dyDescent="0.25">
      <c r="A1115" t="s">
        <v>2569</v>
      </c>
      <c r="B1115" t="s">
        <v>2570</v>
      </c>
      <c r="C1115" s="76">
        <v>0</v>
      </c>
      <c r="D1115" s="76">
        <v>0</v>
      </c>
      <c r="E1115" s="76">
        <v>0</v>
      </c>
      <c r="F1115" s="76">
        <v>0</v>
      </c>
    </row>
    <row r="1116" spans="1:6" x14ac:dyDescent="0.25">
      <c r="A1116" t="s">
        <v>2571</v>
      </c>
      <c r="B1116" t="s">
        <v>2572</v>
      </c>
      <c r="C1116" s="76">
        <v>0</v>
      </c>
      <c r="D1116" s="76">
        <v>0</v>
      </c>
      <c r="E1116" s="76">
        <v>0</v>
      </c>
      <c r="F1116" s="76">
        <v>0</v>
      </c>
    </row>
    <row r="1117" spans="1:6" x14ac:dyDescent="0.25">
      <c r="A1117" t="s">
        <v>2573</v>
      </c>
      <c r="B1117" t="s">
        <v>2574</v>
      </c>
      <c r="C1117" s="76">
        <v>0</v>
      </c>
      <c r="D1117" s="76">
        <v>0</v>
      </c>
      <c r="E1117">
        <v>0</v>
      </c>
      <c r="F1117">
        <v>0</v>
      </c>
    </row>
    <row r="1118" spans="1:6" x14ac:dyDescent="0.25">
      <c r="A1118" t="s">
        <v>2575</v>
      </c>
      <c r="B1118" t="s">
        <v>2576</v>
      </c>
      <c r="C1118" s="76">
        <v>0</v>
      </c>
      <c r="D1118">
        <v>0</v>
      </c>
      <c r="E1118">
        <v>0</v>
      </c>
      <c r="F1118" s="76">
        <v>0</v>
      </c>
    </row>
    <row r="1119" spans="1:6" x14ac:dyDescent="0.25">
      <c r="A1119" t="s">
        <v>2577</v>
      </c>
      <c r="B1119" t="s">
        <v>2578</v>
      </c>
      <c r="C1119">
        <v>0</v>
      </c>
      <c r="D1119">
        <v>0</v>
      </c>
      <c r="E1119">
        <v>0</v>
      </c>
      <c r="F1119">
        <v>0</v>
      </c>
    </row>
    <row r="1120" spans="1:6" x14ac:dyDescent="0.25">
      <c r="A1120" t="s">
        <v>2579</v>
      </c>
      <c r="B1120" t="s">
        <v>2580</v>
      </c>
      <c r="C1120">
        <v>6728768.6399999997</v>
      </c>
      <c r="D1120">
        <v>184488241.03999999</v>
      </c>
      <c r="E1120">
        <v>192129842.34999999</v>
      </c>
      <c r="F1120">
        <v>14370369.949999999</v>
      </c>
    </row>
    <row r="1121" spans="1:6" x14ac:dyDescent="0.25">
      <c r="A1121" t="s">
        <v>2581</v>
      </c>
      <c r="B1121" t="s">
        <v>2582</v>
      </c>
      <c r="C1121" s="76">
        <v>556487.43999999994</v>
      </c>
      <c r="D1121" s="76">
        <v>8850042.3200000003</v>
      </c>
      <c r="E1121" s="76">
        <v>8878212.2899999991</v>
      </c>
      <c r="F1121" s="76">
        <v>584657.41</v>
      </c>
    </row>
    <row r="1122" spans="1:6" x14ac:dyDescent="0.25">
      <c r="A1122" t="s">
        <v>2583</v>
      </c>
      <c r="B1122" t="s">
        <v>2584</v>
      </c>
      <c r="C1122">
        <v>122393.56</v>
      </c>
      <c r="D1122" s="76">
        <v>497212.56</v>
      </c>
      <c r="E1122" s="76">
        <v>616629.38</v>
      </c>
      <c r="F1122" s="76">
        <v>241810.38</v>
      </c>
    </row>
    <row r="1123" spans="1:6" x14ac:dyDescent="0.25">
      <c r="A1123" t="s">
        <v>2585</v>
      </c>
      <c r="B1123" t="s">
        <v>2586</v>
      </c>
      <c r="C1123" s="76">
        <v>65543.83</v>
      </c>
      <c r="D1123" s="76">
        <v>65543.83</v>
      </c>
      <c r="E1123" s="76">
        <v>0</v>
      </c>
      <c r="F1123" s="76">
        <v>0</v>
      </c>
    </row>
    <row r="1124" spans="1:6" x14ac:dyDescent="0.25">
      <c r="A1124" s="77" t="s">
        <v>2587</v>
      </c>
      <c r="B1124" s="77" t="s">
        <v>2588</v>
      </c>
      <c r="C1124" s="78">
        <v>1774.35</v>
      </c>
      <c r="D1124" s="78">
        <v>0</v>
      </c>
      <c r="E1124" s="78">
        <v>0</v>
      </c>
      <c r="F1124" s="78">
        <v>1774.35</v>
      </c>
    </row>
    <row r="1125" spans="1:6" x14ac:dyDescent="0.25">
      <c r="A1125" t="s">
        <v>2589</v>
      </c>
      <c r="B1125" t="s">
        <v>2590</v>
      </c>
      <c r="C1125" s="76">
        <v>0</v>
      </c>
      <c r="D1125" s="76">
        <v>0</v>
      </c>
      <c r="E1125" s="76">
        <v>0</v>
      </c>
      <c r="F1125" s="76">
        <v>0</v>
      </c>
    </row>
    <row r="1126" spans="1:6" x14ac:dyDescent="0.25">
      <c r="A1126" t="s">
        <v>2591</v>
      </c>
      <c r="B1126" t="s">
        <v>2592</v>
      </c>
      <c r="C1126" s="76">
        <v>0</v>
      </c>
      <c r="D1126">
        <v>0</v>
      </c>
      <c r="E1126">
        <v>0</v>
      </c>
      <c r="F1126" s="76">
        <v>0</v>
      </c>
    </row>
    <row r="1127" spans="1:6" x14ac:dyDescent="0.25">
      <c r="A1127" t="s">
        <v>2593</v>
      </c>
      <c r="B1127" t="s">
        <v>2594</v>
      </c>
      <c r="C1127" s="76">
        <v>5843784.0099999998</v>
      </c>
      <c r="D1127" s="76">
        <v>15419005.630000001</v>
      </c>
      <c r="E1127" s="76">
        <v>13584907.09</v>
      </c>
      <c r="F1127" s="76">
        <v>4009685.47</v>
      </c>
    </row>
    <row r="1128" spans="1:6" x14ac:dyDescent="0.25">
      <c r="A1128" t="s">
        <v>2595</v>
      </c>
      <c r="B1128" t="s">
        <v>2596</v>
      </c>
      <c r="C1128" s="76">
        <v>-535.58000000000004</v>
      </c>
      <c r="D1128" s="76">
        <v>77299.179999999993</v>
      </c>
      <c r="E1128" s="76">
        <v>82807.820000000007</v>
      </c>
      <c r="F1128" s="76">
        <v>4973.0600000000004</v>
      </c>
    </row>
    <row r="1129" spans="1:6" x14ac:dyDescent="0.25">
      <c r="A1129" t="s">
        <v>2597</v>
      </c>
      <c r="B1129" t="s">
        <v>2580</v>
      </c>
      <c r="C1129" s="76">
        <v>3042.12</v>
      </c>
      <c r="D1129">
        <v>73398248.030000001</v>
      </c>
      <c r="E1129">
        <v>79359952.569999993</v>
      </c>
      <c r="F1129" s="76">
        <v>5964746.6600000001</v>
      </c>
    </row>
    <row r="1130" spans="1:6" x14ac:dyDescent="0.25">
      <c r="A1130" t="s">
        <v>2598</v>
      </c>
      <c r="B1130" t="s">
        <v>2599</v>
      </c>
      <c r="C1130" s="76">
        <v>136278.91</v>
      </c>
      <c r="D1130">
        <v>86180889.489999995</v>
      </c>
      <c r="E1130">
        <v>89607333.200000003</v>
      </c>
      <c r="F1130" s="76">
        <v>3562722.62</v>
      </c>
    </row>
    <row r="1131" spans="1:6" x14ac:dyDescent="0.25">
      <c r="A1131" t="s">
        <v>2600</v>
      </c>
      <c r="B1131" t="s">
        <v>2601</v>
      </c>
      <c r="C1131" s="76">
        <v>3320741.33</v>
      </c>
      <c r="D1131" s="76">
        <v>1942833.61</v>
      </c>
      <c r="E1131" s="76">
        <v>1886740.55</v>
      </c>
      <c r="F1131" s="76">
        <v>3264648.27</v>
      </c>
    </row>
    <row r="1132" spans="1:6" x14ac:dyDescent="0.25">
      <c r="A1132" t="s">
        <v>2602</v>
      </c>
      <c r="B1132" t="s">
        <v>2603</v>
      </c>
      <c r="C1132" s="76">
        <v>1589554.69</v>
      </c>
      <c r="D1132" s="76">
        <v>0</v>
      </c>
      <c r="E1132" s="76">
        <v>0</v>
      </c>
      <c r="F1132" s="76">
        <v>1589554.69</v>
      </c>
    </row>
    <row r="1133" spans="1:6" x14ac:dyDescent="0.25">
      <c r="A1133" t="s">
        <v>2604</v>
      </c>
      <c r="B1133" t="s">
        <v>2605</v>
      </c>
      <c r="C1133">
        <v>245335.53</v>
      </c>
      <c r="D1133">
        <v>57948.44</v>
      </c>
      <c r="E1133">
        <v>622867.11</v>
      </c>
      <c r="F1133">
        <v>810254.2</v>
      </c>
    </row>
    <row r="1134" spans="1:6" x14ac:dyDescent="0.25">
      <c r="A1134" t="s">
        <v>2608</v>
      </c>
      <c r="B1134" t="s">
        <v>2609</v>
      </c>
      <c r="C1134">
        <v>709687.7</v>
      </c>
      <c r="D1134">
        <v>622867.11</v>
      </c>
      <c r="E1134">
        <v>57835.62</v>
      </c>
      <c r="F1134">
        <v>144656.21</v>
      </c>
    </row>
    <row r="1135" spans="1:6" x14ac:dyDescent="0.25">
      <c r="A1135" t="s">
        <v>2610</v>
      </c>
      <c r="B1135" t="s">
        <v>2611</v>
      </c>
      <c r="C1135">
        <v>103156.22</v>
      </c>
      <c r="D1135">
        <v>0</v>
      </c>
      <c r="E1135">
        <v>0</v>
      </c>
      <c r="F1135">
        <v>103156.22</v>
      </c>
    </row>
    <row r="1136" spans="1:6" x14ac:dyDescent="0.25">
      <c r="A1136" t="s">
        <v>2612</v>
      </c>
      <c r="B1136" t="s">
        <v>2613</v>
      </c>
      <c r="C1136">
        <v>210752.85</v>
      </c>
      <c r="D1136" s="76">
        <v>0</v>
      </c>
      <c r="E1136" s="76">
        <v>112.82</v>
      </c>
      <c r="F1136" s="76">
        <v>210865.67</v>
      </c>
    </row>
    <row r="1137" spans="1:6" x14ac:dyDescent="0.25">
      <c r="A1137" t="s">
        <v>2614</v>
      </c>
      <c r="B1137" t="s">
        <v>2615</v>
      </c>
      <c r="C1137">
        <v>450558.76</v>
      </c>
      <c r="D1137" s="76">
        <v>800921.44</v>
      </c>
      <c r="E1137" s="76">
        <v>677164.21</v>
      </c>
      <c r="F1137" s="76">
        <v>326801.53000000003</v>
      </c>
    </row>
    <row r="1138" spans="1:6" x14ac:dyDescent="0.25">
      <c r="A1138" t="s">
        <v>2616</v>
      </c>
      <c r="B1138" t="s">
        <v>2617</v>
      </c>
      <c r="C1138">
        <v>11695.58</v>
      </c>
      <c r="D1138" s="76">
        <v>461096.62</v>
      </c>
      <c r="E1138" s="76">
        <v>528760.79</v>
      </c>
      <c r="F1138">
        <v>79359.75</v>
      </c>
    </row>
    <row r="1139" spans="1:6" x14ac:dyDescent="0.25">
      <c r="A1139" t="s">
        <v>2618</v>
      </c>
      <c r="B1139" t="s">
        <v>2619</v>
      </c>
      <c r="C1139">
        <v>0</v>
      </c>
      <c r="D1139">
        <v>0</v>
      </c>
      <c r="E1139">
        <v>0</v>
      </c>
      <c r="F1139">
        <v>0</v>
      </c>
    </row>
    <row r="1140" spans="1:6" x14ac:dyDescent="0.25">
      <c r="A1140" t="s">
        <v>2620</v>
      </c>
      <c r="B1140" t="s">
        <v>2621</v>
      </c>
      <c r="C1140">
        <v>0</v>
      </c>
      <c r="D1140" s="76">
        <v>0</v>
      </c>
      <c r="E1140" s="76">
        <v>0</v>
      </c>
      <c r="F1140">
        <v>0</v>
      </c>
    </row>
    <row r="1141" spans="1:6" x14ac:dyDescent="0.25">
      <c r="A1141" t="s">
        <v>2622</v>
      </c>
      <c r="B1141" t="s">
        <v>2623</v>
      </c>
      <c r="C1141">
        <v>0</v>
      </c>
      <c r="D1141">
        <v>0</v>
      </c>
      <c r="E1141">
        <v>0</v>
      </c>
      <c r="F1141">
        <v>0</v>
      </c>
    </row>
    <row r="1142" spans="1:6" x14ac:dyDescent="0.25">
      <c r="A1142" t="s">
        <v>2624</v>
      </c>
      <c r="B1142" t="s">
        <v>2625</v>
      </c>
      <c r="C1142">
        <v>0</v>
      </c>
      <c r="D1142">
        <v>1513245.6</v>
      </c>
      <c r="E1142">
        <v>1515780.3</v>
      </c>
      <c r="F1142">
        <v>2534.6999999999998</v>
      </c>
    </row>
    <row r="1143" spans="1:6" x14ac:dyDescent="0.25">
      <c r="A1143" t="s">
        <v>2626</v>
      </c>
      <c r="B1143" t="s">
        <v>2625</v>
      </c>
      <c r="C1143">
        <v>0</v>
      </c>
      <c r="D1143">
        <v>1513245.6</v>
      </c>
      <c r="E1143">
        <v>1515780.3</v>
      </c>
      <c r="F1143">
        <v>2534.6999999999998</v>
      </c>
    </row>
    <row r="1144" spans="1:6" x14ac:dyDescent="0.25">
      <c r="A1144" t="s">
        <v>2627</v>
      </c>
      <c r="B1144" t="s">
        <v>2628</v>
      </c>
      <c r="C1144">
        <v>0</v>
      </c>
      <c r="D1144">
        <v>716261.03</v>
      </c>
      <c r="E1144">
        <v>716261.03</v>
      </c>
      <c r="F1144">
        <v>0</v>
      </c>
    </row>
    <row r="1145" spans="1:6" x14ac:dyDescent="0.25">
      <c r="A1145" t="s">
        <v>2629</v>
      </c>
      <c r="B1145" t="s">
        <v>2630</v>
      </c>
      <c r="C1145">
        <v>0</v>
      </c>
      <c r="D1145">
        <v>0</v>
      </c>
      <c r="E1145">
        <v>0</v>
      </c>
      <c r="F1145">
        <v>0</v>
      </c>
    </row>
    <row r="1146" spans="1:6" x14ac:dyDescent="0.25">
      <c r="A1146" t="s">
        <v>2631</v>
      </c>
      <c r="B1146" t="s">
        <v>2632</v>
      </c>
      <c r="C1146">
        <v>0</v>
      </c>
      <c r="D1146">
        <v>18053.310000000001</v>
      </c>
      <c r="E1146">
        <v>18053.310000000001</v>
      </c>
      <c r="F1146">
        <v>0</v>
      </c>
    </row>
    <row r="1147" spans="1:6" x14ac:dyDescent="0.25">
      <c r="A1147" t="s">
        <v>2633</v>
      </c>
      <c r="B1147" t="s">
        <v>2634</v>
      </c>
      <c r="C1147">
        <v>0</v>
      </c>
      <c r="D1147" s="76">
        <v>15520.96</v>
      </c>
      <c r="E1147" s="76">
        <v>18055.66</v>
      </c>
      <c r="F1147" s="76">
        <v>2534.6999999999998</v>
      </c>
    </row>
    <row r="1148" spans="1:6" x14ac:dyDescent="0.25">
      <c r="A1148" t="s">
        <v>2635</v>
      </c>
      <c r="B1148" t="s">
        <v>2636</v>
      </c>
      <c r="C1148" s="76">
        <v>0</v>
      </c>
      <c r="D1148" s="76">
        <v>6787.5</v>
      </c>
      <c r="E1148" s="76">
        <v>6787.5</v>
      </c>
      <c r="F1148" s="76">
        <v>0</v>
      </c>
    </row>
    <row r="1149" spans="1:6" x14ac:dyDescent="0.25">
      <c r="A1149" t="s">
        <v>2637</v>
      </c>
      <c r="B1149" t="s">
        <v>2638</v>
      </c>
      <c r="C1149" s="76">
        <v>0</v>
      </c>
      <c r="D1149" s="76">
        <v>0</v>
      </c>
      <c r="E1149" s="76">
        <v>0</v>
      </c>
      <c r="F1149" s="76">
        <v>0</v>
      </c>
    </row>
    <row r="1150" spans="1:6" x14ac:dyDescent="0.25">
      <c r="A1150" t="s">
        <v>2639</v>
      </c>
      <c r="B1150" t="s">
        <v>2640</v>
      </c>
      <c r="C1150" s="76">
        <v>0</v>
      </c>
      <c r="D1150">
        <v>0</v>
      </c>
      <c r="E1150" s="76">
        <v>0</v>
      </c>
      <c r="F1150" s="76">
        <v>0</v>
      </c>
    </row>
    <row r="1151" spans="1:6" x14ac:dyDescent="0.25">
      <c r="A1151" t="s">
        <v>2641</v>
      </c>
      <c r="B1151" t="s">
        <v>2642</v>
      </c>
      <c r="C1151" s="76">
        <v>0</v>
      </c>
      <c r="D1151" s="76">
        <v>0</v>
      </c>
      <c r="E1151">
        <v>0</v>
      </c>
      <c r="F1151" s="76">
        <v>0</v>
      </c>
    </row>
    <row r="1152" spans="1:6" x14ac:dyDescent="0.25">
      <c r="A1152" t="s">
        <v>2643</v>
      </c>
      <c r="B1152" t="s">
        <v>2644</v>
      </c>
      <c r="C1152">
        <v>0</v>
      </c>
      <c r="D1152">
        <v>0</v>
      </c>
      <c r="E1152">
        <v>0</v>
      </c>
      <c r="F1152">
        <v>0</v>
      </c>
    </row>
    <row r="1153" spans="1:6" x14ac:dyDescent="0.25">
      <c r="A1153" t="s">
        <v>2645</v>
      </c>
      <c r="B1153" t="s">
        <v>2646</v>
      </c>
      <c r="C1153">
        <v>0</v>
      </c>
      <c r="D1153">
        <v>756622.8</v>
      </c>
      <c r="E1153">
        <v>756622.8</v>
      </c>
      <c r="F1153">
        <v>0</v>
      </c>
    </row>
    <row r="1154" spans="1:6" x14ac:dyDescent="0.25">
      <c r="A1154" t="s">
        <v>2647</v>
      </c>
      <c r="B1154" t="s">
        <v>2648</v>
      </c>
      <c r="C1154">
        <v>56976917.090000004</v>
      </c>
      <c r="D1154">
        <v>61679265.350000001</v>
      </c>
      <c r="E1154">
        <v>61072359.350000001</v>
      </c>
      <c r="F1154">
        <v>56370011.090000004</v>
      </c>
    </row>
    <row r="1155" spans="1:6" x14ac:dyDescent="0.25">
      <c r="A1155" t="s">
        <v>2649</v>
      </c>
      <c r="B1155" t="s">
        <v>2648</v>
      </c>
      <c r="C1155" s="76">
        <v>4739696.17</v>
      </c>
      <c r="D1155" s="76">
        <v>2814058.98</v>
      </c>
      <c r="E1155">
        <v>833791.57</v>
      </c>
      <c r="F1155">
        <v>2759428.76</v>
      </c>
    </row>
    <row r="1156" spans="1:6" x14ac:dyDescent="0.25">
      <c r="A1156" t="s">
        <v>2650</v>
      </c>
      <c r="B1156" t="s">
        <v>2651</v>
      </c>
      <c r="C1156">
        <v>385176.97</v>
      </c>
      <c r="D1156">
        <v>833791.57</v>
      </c>
      <c r="E1156">
        <v>833791.57</v>
      </c>
      <c r="F1156">
        <v>385176.97</v>
      </c>
    </row>
    <row r="1157" spans="1:6" x14ac:dyDescent="0.25">
      <c r="A1157" t="s">
        <v>2652</v>
      </c>
      <c r="B1157" t="s">
        <v>2653</v>
      </c>
      <c r="C1157">
        <v>3583444.42</v>
      </c>
      <c r="D1157">
        <v>1209192.6299999999</v>
      </c>
      <c r="E1157">
        <v>0</v>
      </c>
      <c r="F1157">
        <v>2374251.79</v>
      </c>
    </row>
    <row r="1158" spans="1:6" x14ac:dyDescent="0.25">
      <c r="A1158" t="s">
        <v>2654</v>
      </c>
      <c r="B1158" t="s">
        <v>2655</v>
      </c>
      <c r="C1158" s="76">
        <v>0</v>
      </c>
      <c r="D1158">
        <v>0</v>
      </c>
      <c r="E1158">
        <v>0</v>
      </c>
      <c r="F1158" s="76">
        <v>0</v>
      </c>
    </row>
    <row r="1159" spans="1:6" x14ac:dyDescent="0.25">
      <c r="A1159" t="s">
        <v>2656</v>
      </c>
      <c r="B1159" t="s">
        <v>2657</v>
      </c>
      <c r="C1159" s="76">
        <v>0</v>
      </c>
      <c r="D1159">
        <v>0</v>
      </c>
      <c r="E1159">
        <v>0</v>
      </c>
      <c r="F1159" s="76">
        <v>0</v>
      </c>
    </row>
    <row r="1160" spans="1:6" x14ac:dyDescent="0.25">
      <c r="A1160" t="s">
        <v>2658</v>
      </c>
      <c r="B1160" t="s">
        <v>2659</v>
      </c>
      <c r="C1160" s="76">
        <v>0</v>
      </c>
      <c r="D1160">
        <v>0</v>
      </c>
      <c r="E1160">
        <v>0</v>
      </c>
      <c r="F1160" s="76">
        <v>0</v>
      </c>
    </row>
    <row r="1161" spans="1:6" x14ac:dyDescent="0.25">
      <c r="A1161" t="s">
        <v>2660</v>
      </c>
      <c r="B1161" t="s">
        <v>2661</v>
      </c>
      <c r="C1161" s="76">
        <v>771074.78</v>
      </c>
      <c r="D1161">
        <v>771074.78</v>
      </c>
      <c r="E1161">
        <v>0</v>
      </c>
      <c r="F1161" s="76">
        <v>0</v>
      </c>
    </row>
    <row r="1162" spans="1:6" x14ac:dyDescent="0.25">
      <c r="A1162" t="s">
        <v>2662</v>
      </c>
      <c r="B1162" t="s">
        <v>2663</v>
      </c>
      <c r="C1162" s="76">
        <v>0</v>
      </c>
      <c r="D1162">
        <v>0</v>
      </c>
      <c r="E1162">
        <v>0</v>
      </c>
      <c r="F1162" s="76">
        <v>0</v>
      </c>
    </row>
    <row r="1163" spans="1:6" x14ac:dyDescent="0.25">
      <c r="A1163" t="s">
        <v>2664</v>
      </c>
      <c r="B1163" t="s">
        <v>2665</v>
      </c>
      <c r="C1163" s="76">
        <v>0</v>
      </c>
      <c r="D1163">
        <v>0</v>
      </c>
      <c r="E1163">
        <v>0</v>
      </c>
      <c r="F1163" s="76">
        <v>0</v>
      </c>
    </row>
    <row r="1164" spans="1:6" x14ac:dyDescent="0.25">
      <c r="A1164" t="s">
        <v>2666</v>
      </c>
      <c r="B1164" t="s">
        <v>2667</v>
      </c>
      <c r="C1164" s="76">
        <v>29792921.199999999</v>
      </c>
      <c r="D1164">
        <v>0</v>
      </c>
      <c r="E1164">
        <v>0</v>
      </c>
      <c r="F1164" s="76">
        <v>29792921.199999999</v>
      </c>
    </row>
    <row r="1165" spans="1:6" x14ac:dyDescent="0.25">
      <c r="A1165" t="s">
        <v>2668</v>
      </c>
      <c r="B1165" t="s">
        <v>2669</v>
      </c>
      <c r="C1165" s="76">
        <v>2432698.73</v>
      </c>
      <c r="D1165">
        <v>0</v>
      </c>
      <c r="E1165">
        <v>0</v>
      </c>
      <c r="F1165" s="76">
        <v>2432698.73</v>
      </c>
    </row>
    <row r="1166" spans="1:6" x14ac:dyDescent="0.25">
      <c r="A1166" t="s">
        <v>2670</v>
      </c>
      <c r="B1166" t="s">
        <v>2671</v>
      </c>
      <c r="C1166" s="76">
        <v>4599278.96</v>
      </c>
      <c r="D1166">
        <v>0</v>
      </c>
      <c r="E1166">
        <v>0</v>
      </c>
      <c r="F1166" s="76">
        <v>4599278.96</v>
      </c>
    </row>
    <row r="1167" spans="1:6" x14ac:dyDescent="0.25">
      <c r="A1167" t="s">
        <v>2672</v>
      </c>
      <c r="B1167" t="s">
        <v>2673</v>
      </c>
      <c r="C1167" s="76">
        <v>3252380.11</v>
      </c>
      <c r="D1167">
        <v>0</v>
      </c>
      <c r="E1167">
        <v>0</v>
      </c>
      <c r="F1167" s="76">
        <v>3252380.11</v>
      </c>
    </row>
    <row r="1168" spans="1:6" x14ac:dyDescent="0.25">
      <c r="A1168" t="s">
        <v>2674</v>
      </c>
      <c r="B1168" t="s">
        <v>2675</v>
      </c>
      <c r="C1168" s="76">
        <v>8644316.8800000008</v>
      </c>
      <c r="D1168">
        <v>0</v>
      </c>
      <c r="E1168">
        <v>0</v>
      </c>
      <c r="F1168" s="76">
        <v>8644316.8800000008</v>
      </c>
    </row>
    <row r="1169" spans="1:6" x14ac:dyDescent="0.25">
      <c r="A1169" t="s">
        <v>2676</v>
      </c>
      <c r="B1169" t="s">
        <v>2677</v>
      </c>
      <c r="C1169" s="76">
        <v>7806374.1699999999</v>
      </c>
      <c r="D1169" s="76">
        <v>0</v>
      </c>
      <c r="E1169" s="76">
        <v>0</v>
      </c>
      <c r="F1169" s="76">
        <v>7806374.1699999999</v>
      </c>
    </row>
    <row r="1170" spans="1:6" x14ac:dyDescent="0.25">
      <c r="A1170" s="77" t="s">
        <v>2678</v>
      </c>
      <c r="B1170" s="77" t="s">
        <v>2679</v>
      </c>
      <c r="C1170" s="78">
        <v>2776461.24</v>
      </c>
      <c r="D1170" s="77">
        <v>0</v>
      </c>
      <c r="E1170" s="77">
        <v>0</v>
      </c>
      <c r="F1170" s="78">
        <v>2776461.24</v>
      </c>
    </row>
    <row r="1171" spans="1:6" x14ac:dyDescent="0.25">
      <c r="A1171" t="s">
        <v>2680</v>
      </c>
      <c r="B1171" t="s">
        <v>2681</v>
      </c>
      <c r="C1171" s="76">
        <v>144671.96</v>
      </c>
      <c r="D1171" s="76">
        <v>0</v>
      </c>
      <c r="E1171">
        <v>0</v>
      </c>
      <c r="F1171" s="76">
        <v>144671.96</v>
      </c>
    </row>
    <row r="1172" spans="1:6" x14ac:dyDescent="0.25">
      <c r="A1172" t="s">
        <v>2682</v>
      </c>
      <c r="B1172" t="s">
        <v>2683</v>
      </c>
      <c r="C1172">
        <v>136739.15</v>
      </c>
      <c r="D1172">
        <v>0</v>
      </c>
      <c r="E1172">
        <v>0</v>
      </c>
      <c r="F1172">
        <v>136739.15</v>
      </c>
    </row>
    <row r="1173" spans="1:6" x14ac:dyDescent="0.25">
      <c r="A1173" t="s">
        <v>2684</v>
      </c>
      <c r="B1173" t="s">
        <v>2685</v>
      </c>
      <c r="C1173">
        <v>17460234.469999999</v>
      </c>
      <c r="D1173">
        <v>0</v>
      </c>
      <c r="E1173">
        <v>0</v>
      </c>
      <c r="F1173">
        <v>17460234.469999999</v>
      </c>
    </row>
    <row r="1174" spans="1:6" x14ac:dyDescent="0.25">
      <c r="A1174" t="s">
        <v>2686</v>
      </c>
      <c r="B1174" t="s">
        <v>2687</v>
      </c>
      <c r="C1174" s="76">
        <v>17460234.469999999</v>
      </c>
      <c r="D1174" s="76">
        <v>0</v>
      </c>
      <c r="E1174" s="76">
        <v>0</v>
      </c>
      <c r="F1174" s="76">
        <v>17460234.469999999</v>
      </c>
    </row>
    <row r="1175" spans="1:6" x14ac:dyDescent="0.25">
      <c r="A1175" t="s">
        <v>2688</v>
      </c>
      <c r="B1175" t="s">
        <v>2689</v>
      </c>
      <c r="C1175" s="76">
        <v>4390991.13</v>
      </c>
      <c r="D1175">
        <v>1320541.05</v>
      </c>
      <c r="E1175">
        <v>2068001.07</v>
      </c>
      <c r="F1175" s="76">
        <v>5138451.1500000004</v>
      </c>
    </row>
    <row r="1176" spans="1:6" x14ac:dyDescent="0.25">
      <c r="A1176" t="s">
        <v>2690</v>
      </c>
      <c r="B1176" t="s">
        <v>2691</v>
      </c>
      <c r="C1176" s="76">
        <v>-19082.18</v>
      </c>
      <c r="D1176">
        <v>0</v>
      </c>
      <c r="E1176">
        <v>0</v>
      </c>
      <c r="F1176" s="76">
        <v>-19082.18</v>
      </c>
    </row>
    <row r="1177" spans="1:6" x14ac:dyDescent="0.25">
      <c r="A1177" t="s">
        <v>2696</v>
      </c>
      <c r="B1177" t="s">
        <v>2697</v>
      </c>
      <c r="C1177">
        <v>4217.34</v>
      </c>
      <c r="D1177">
        <v>2825.68</v>
      </c>
      <c r="E1177">
        <v>0</v>
      </c>
      <c r="F1177">
        <v>1391.66</v>
      </c>
    </row>
    <row r="1178" spans="1:6" x14ac:dyDescent="0.25">
      <c r="A1178" t="s">
        <v>2698</v>
      </c>
      <c r="B1178" t="s">
        <v>2699</v>
      </c>
      <c r="C1178">
        <v>0</v>
      </c>
      <c r="D1178">
        <v>0</v>
      </c>
      <c r="E1178">
        <v>0</v>
      </c>
      <c r="F1178">
        <v>0</v>
      </c>
    </row>
    <row r="1179" spans="1:6" x14ac:dyDescent="0.25">
      <c r="A1179" t="s">
        <v>2714</v>
      </c>
      <c r="B1179" t="s">
        <v>2715</v>
      </c>
      <c r="C1179">
        <v>0</v>
      </c>
      <c r="D1179">
        <v>0</v>
      </c>
      <c r="E1179">
        <v>0</v>
      </c>
      <c r="F1179">
        <v>0</v>
      </c>
    </row>
    <row r="1180" spans="1:6" x14ac:dyDescent="0.25">
      <c r="A1180" t="s">
        <v>2716</v>
      </c>
      <c r="B1180" t="s">
        <v>2717</v>
      </c>
      <c r="C1180">
        <v>1549916.67</v>
      </c>
      <c r="D1180">
        <v>102252.38</v>
      </c>
      <c r="E1180">
        <v>513816.23</v>
      </c>
      <c r="F1180">
        <v>1961480.52</v>
      </c>
    </row>
    <row r="1181" spans="1:6" x14ac:dyDescent="0.25">
      <c r="A1181" t="s">
        <v>2730</v>
      </c>
      <c r="B1181" t="s">
        <v>2731</v>
      </c>
      <c r="C1181" s="76">
        <v>1669.07</v>
      </c>
      <c r="D1181" s="76">
        <v>0</v>
      </c>
      <c r="E1181">
        <v>0</v>
      </c>
      <c r="F1181">
        <v>1669.07</v>
      </c>
    </row>
    <row r="1182" spans="1:6" x14ac:dyDescent="0.25">
      <c r="A1182" t="s">
        <v>2765</v>
      </c>
      <c r="B1182" t="s">
        <v>2766</v>
      </c>
      <c r="C1182">
        <v>33487.71</v>
      </c>
      <c r="D1182">
        <v>0</v>
      </c>
      <c r="E1182">
        <v>0</v>
      </c>
      <c r="F1182">
        <v>33487.71</v>
      </c>
    </row>
    <row r="1183" spans="1:6" x14ac:dyDescent="0.25">
      <c r="A1183" t="s">
        <v>2771</v>
      </c>
      <c r="B1183" t="s">
        <v>2772</v>
      </c>
      <c r="C1183">
        <v>88.69</v>
      </c>
      <c r="D1183">
        <v>88.69</v>
      </c>
      <c r="E1183">
        <v>0</v>
      </c>
      <c r="F1183">
        <v>0</v>
      </c>
    </row>
    <row r="1184" spans="1:6" x14ac:dyDescent="0.25">
      <c r="A1184" t="s">
        <v>2777</v>
      </c>
      <c r="B1184" t="s">
        <v>2778</v>
      </c>
      <c r="C1184" s="76">
        <v>339.22</v>
      </c>
      <c r="D1184">
        <v>339.22</v>
      </c>
      <c r="E1184">
        <v>0</v>
      </c>
      <c r="F1184" s="76">
        <v>0</v>
      </c>
    </row>
    <row r="1185" spans="1:6" x14ac:dyDescent="0.25">
      <c r="A1185" t="s">
        <v>2779</v>
      </c>
      <c r="B1185" t="s">
        <v>2780</v>
      </c>
      <c r="C1185" s="76">
        <v>341.39</v>
      </c>
      <c r="D1185">
        <v>341.39</v>
      </c>
      <c r="E1185">
        <v>0</v>
      </c>
      <c r="F1185" s="76">
        <v>0</v>
      </c>
    </row>
    <row r="1186" spans="1:6" x14ac:dyDescent="0.25">
      <c r="A1186" t="s">
        <v>2781</v>
      </c>
      <c r="B1186" t="s">
        <v>2782</v>
      </c>
      <c r="C1186">
        <v>458.29</v>
      </c>
      <c r="D1186">
        <v>458.29</v>
      </c>
      <c r="E1186">
        <v>0</v>
      </c>
      <c r="F1186">
        <v>0</v>
      </c>
    </row>
    <row r="1187" spans="1:6" x14ac:dyDescent="0.25">
      <c r="A1187" t="s">
        <v>2789</v>
      </c>
      <c r="B1187" t="s">
        <v>2790</v>
      </c>
      <c r="C1187">
        <v>2143.6</v>
      </c>
      <c r="D1187">
        <v>2143.6</v>
      </c>
      <c r="E1187">
        <v>0</v>
      </c>
      <c r="F1187">
        <v>0</v>
      </c>
    </row>
    <row r="1188" spans="1:6" x14ac:dyDescent="0.25">
      <c r="A1188" t="s">
        <v>2797</v>
      </c>
      <c r="B1188" t="s">
        <v>2798</v>
      </c>
      <c r="C1188">
        <v>349.76</v>
      </c>
      <c r="D1188">
        <v>349.76</v>
      </c>
      <c r="E1188">
        <v>0</v>
      </c>
      <c r="F1188">
        <v>0</v>
      </c>
    </row>
    <row r="1189" spans="1:6" x14ac:dyDescent="0.25">
      <c r="A1189" t="s">
        <v>2805</v>
      </c>
      <c r="B1189" t="s">
        <v>2806</v>
      </c>
      <c r="C1189">
        <v>265.16000000000003</v>
      </c>
      <c r="D1189">
        <v>265.16000000000003</v>
      </c>
      <c r="E1189">
        <v>0</v>
      </c>
      <c r="F1189">
        <v>0</v>
      </c>
    </row>
    <row r="1190" spans="1:6" x14ac:dyDescent="0.25">
      <c r="A1190" t="s">
        <v>2825</v>
      </c>
      <c r="B1190" t="s">
        <v>2826</v>
      </c>
      <c r="C1190">
        <v>1340.95</v>
      </c>
      <c r="D1190">
        <v>248.92</v>
      </c>
      <c r="E1190">
        <v>0</v>
      </c>
      <c r="F1190">
        <v>1092.03</v>
      </c>
    </row>
    <row r="1191" spans="1:6" x14ac:dyDescent="0.25">
      <c r="A1191" t="s">
        <v>2833</v>
      </c>
      <c r="B1191" t="s">
        <v>2834</v>
      </c>
      <c r="C1191" s="76">
        <v>87811.05</v>
      </c>
      <c r="D1191" s="76">
        <v>0</v>
      </c>
      <c r="E1191">
        <v>0</v>
      </c>
      <c r="F1191">
        <v>87811.05</v>
      </c>
    </row>
    <row r="1192" spans="1:6" x14ac:dyDescent="0.25">
      <c r="A1192" t="s">
        <v>2835</v>
      </c>
      <c r="B1192" t="s">
        <v>2836</v>
      </c>
      <c r="C1192">
        <v>765.26</v>
      </c>
      <c r="D1192">
        <v>52</v>
      </c>
      <c r="E1192">
        <v>0</v>
      </c>
      <c r="F1192">
        <v>713.26</v>
      </c>
    </row>
    <row r="1193" spans="1:6" x14ac:dyDescent="0.25">
      <c r="A1193" t="s">
        <v>2837</v>
      </c>
      <c r="B1193" t="s">
        <v>2838</v>
      </c>
      <c r="C1193">
        <v>663.22</v>
      </c>
      <c r="D1193">
        <v>663.22</v>
      </c>
      <c r="E1193">
        <v>0</v>
      </c>
      <c r="F1193">
        <v>0</v>
      </c>
    </row>
    <row r="1194" spans="1:6" x14ac:dyDescent="0.25">
      <c r="A1194" t="s">
        <v>2839</v>
      </c>
      <c r="B1194" t="s">
        <v>2840</v>
      </c>
      <c r="C1194" s="76">
        <v>425.64</v>
      </c>
      <c r="D1194">
        <v>425.64</v>
      </c>
      <c r="E1194">
        <v>0</v>
      </c>
      <c r="F1194" s="76">
        <v>0</v>
      </c>
    </row>
    <row r="1195" spans="1:6" x14ac:dyDescent="0.25">
      <c r="A1195" t="s">
        <v>2841</v>
      </c>
      <c r="B1195" t="s">
        <v>2842</v>
      </c>
      <c r="C1195">
        <v>343.59</v>
      </c>
      <c r="D1195">
        <v>343.59</v>
      </c>
      <c r="E1195">
        <v>0</v>
      </c>
      <c r="F1195">
        <v>0</v>
      </c>
    </row>
    <row r="1196" spans="1:6" x14ac:dyDescent="0.25">
      <c r="A1196" t="s">
        <v>2843</v>
      </c>
      <c r="B1196" t="s">
        <v>2844</v>
      </c>
      <c r="C1196" s="76">
        <v>408.46</v>
      </c>
      <c r="D1196">
        <v>408.46</v>
      </c>
      <c r="E1196">
        <v>0</v>
      </c>
      <c r="F1196" s="76">
        <v>0</v>
      </c>
    </row>
    <row r="1197" spans="1:6" x14ac:dyDescent="0.25">
      <c r="A1197" t="s">
        <v>2845</v>
      </c>
      <c r="B1197" t="s">
        <v>2846</v>
      </c>
      <c r="C1197">
        <v>2659.21</v>
      </c>
      <c r="D1197">
        <v>2659.21</v>
      </c>
      <c r="E1197">
        <v>0</v>
      </c>
      <c r="F1197">
        <v>0</v>
      </c>
    </row>
    <row r="1198" spans="1:6" x14ac:dyDescent="0.25">
      <c r="A1198" t="s">
        <v>2847</v>
      </c>
      <c r="B1198" t="s">
        <v>2848</v>
      </c>
      <c r="C1198" s="76">
        <v>0</v>
      </c>
      <c r="D1198">
        <v>0</v>
      </c>
      <c r="E1198">
        <v>0</v>
      </c>
      <c r="F1198" s="76">
        <v>0</v>
      </c>
    </row>
    <row r="1199" spans="1:6" x14ac:dyDescent="0.25">
      <c r="A1199" t="s">
        <v>2849</v>
      </c>
      <c r="B1199" t="s">
        <v>2850</v>
      </c>
      <c r="C1199" s="76">
        <v>133.49</v>
      </c>
      <c r="D1199" s="76">
        <v>133.49</v>
      </c>
      <c r="E1199">
        <v>0</v>
      </c>
      <c r="F1199" s="76">
        <v>0</v>
      </c>
    </row>
    <row r="1200" spans="1:6" x14ac:dyDescent="0.25">
      <c r="A1200" t="s">
        <v>2851</v>
      </c>
      <c r="B1200" t="s">
        <v>2852</v>
      </c>
      <c r="C1200">
        <v>120572.38</v>
      </c>
      <c r="D1200">
        <v>0</v>
      </c>
      <c r="E1200">
        <v>0</v>
      </c>
      <c r="F1200">
        <v>120572.38</v>
      </c>
    </row>
    <row r="1201" spans="1:6" x14ac:dyDescent="0.25">
      <c r="A1201" t="s">
        <v>2853</v>
      </c>
      <c r="B1201" t="s">
        <v>2854</v>
      </c>
      <c r="C1201" s="76">
        <v>397.38</v>
      </c>
      <c r="D1201" s="76">
        <v>397.38</v>
      </c>
      <c r="E1201">
        <v>0</v>
      </c>
      <c r="F1201">
        <v>0</v>
      </c>
    </row>
    <row r="1202" spans="1:6" x14ac:dyDescent="0.25">
      <c r="A1202" s="77" t="s">
        <v>2855</v>
      </c>
      <c r="B1202" s="77" t="s">
        <v>2856</v>
      </c>
      <c r="C1202" s="77">
        <v>12656.55</v>
      </c>
      <c r="D1202" s="77">
        <v>0</v>
      </c>
      <c r="E1202" s="77">
        <v>0</v>
      </c>
      <c r="F1202" s="77">
        <v>12656.55</v>
      </c>
    </row>
    <row r="1203" spans="1:6" x14ac:dyDescent="0.25">
      <c r="A1203" t="s">
        <v>2857</v>
      </c>
      <c r="B1203" t="s">
        <v>2858</v>
      </c>
      <c r="C1203">
        <v>54.05</v>
      </c>
      <c r="D1203">
        <v>0</v>
      </c>
      <c r="E1203">
        <v>0</v>
      </c>
      <c r="F1203">
        <v>54.05</v>
      </c>
    </row>
    <row r="1204" spans="1:6" x14ac:dyDescent="0.25">
      <c r="A1204" t="s">
        <v>2859</v>
      </c>
      <c r="B1204" t="s">
        <v>2860</v>
      </c>
      <c r="C1204">
        <v>4895.26</v>
      </c>
      <c r="D1204">
        <v>0</v>
      </c>
      <c r="E1204">
        <v>0</v>
      </c>
      <c r="F1204">
        <v>4895.26</v>
      </c>
    </row>
    <row r="1205" spans="1:6" x14ac:dyDescent="0.25">
      <c r="A1205" t="s">
        <v>2861</v>
      </c>
      <c r="B1205" t="s">
        <v>2862</v>
      </c>
      <c r="C1205" s="76">
        <v>221863.49</v>
      </c>
      <c r="D1205">
        <v>32936.32</v>
      </c>
      <c r="E1205">
        <v>0</v>
      </c>
      <c r="F1205" s="76">
        <v>188927.17</v>
      </c>
    </row>
    <row r="1206" spans="1:6" x14ac:dyDescent="0.25">
      <c r="A1206" t="s">
        <v>2863</v>
      </c>
      <c r="B1206" t="s">
        <v>2864</v>
      </c>
      <c r="C1206">
        <v>0</v>
      </c>
      <c r="D1206">
        <v>0</v>
      </c>
      <c r="E1206">
        <v>0</v>
      </c>
      <c r="F1206">
        <v>0</v>
      </c>
    </row>
    <row r="1207" spans="1:6" x14ac:dyDescent="0.25">
      <c r="A1207" t="s">
        <v>2865</v>
      </c>
      <c r="B1207" t="s">
        <v>2866</v>
      </c>
      <c r="C1207" s="76">
        <v>6000</v>
      </c>
      <c r="D1207">
        <v>6000</v>
      </c>
      <c r="E1207">
        <v>0</v>
      </c>
      <c r="F1207" s="76">
        <v>0</v>
      </c>
    </row>
    <row r="1208" spans="1:6" x14ac:dyDescent="0.25">
      <c r="A1208" t="s">
        <v>2867</v>
      </c>
      <c r="B1208" t="s">
        <v>2868</v>
      </c>
      <c r="C1208" s="76">
        <v>0</v>
      </c>
      <c r="D1208">
        <v>210</v>
      </c>
      <c r="E1208">
        <v>210</v>
      </c>
      <c r="F1208" s="76">
        <v>0</v>
      </c>
    </row>
    <row r="1209" spans="1:6" x14ac:dyDescent="0.25">
      <c r="A1209" t="s">
        <v>2869</v>
      </c>
      <c r="B1209" t="s">
        <v>2870</v>
      </c>
      <c r="C1209">
        <v>413</v>
      </c>
      <c r="D1209">
        <v>403</v>
      </c>
      <c r="E1209">
        <v>0</v>
      </c>
      <c r="F1209">
        <v>10</v>
      </c>
    </row>
    <row r="1210" spans="1:6" x14ac:dyDescent="0.25">
      <c r="A1210" t="s">
        <v>2871</v>
      </c>
      <c r="B1210" t="s">
        <v>2872</v>
      </c>
      <c r="C1210" s="76">
        <v>432.32</v>
      </c>
      <c r="D1210">
        <v>432.32</v>
      </c>
      <c r="E1210">
        <v>0</v>
      </c>
      <c r="F1210" s="76">
        <v>0</v>
      </c>
    </row>
    <row r="1211" spans="1:6" x14ac:dyDescent="0.25">
      <c r="A1211" t="s">
        <v>2873</v>
      </c>
      <c r="B1211" t="s">
        <v>2874</v>
      </c>
      <c r="C1211">
        <v>2216.71</v>
      </c>
      <c r="D1211">
        <v>717.75</v>
      </c>
      <c r="E1211">
        <v>0</v>
      </c>
      <c r="F1211">
        <v>1498.96</v>
      </c>
    </row>
    <row r="1212" spans="1:6" x14ac:dyDescent="0.25">
      <c r="A1212" t="s">
        <v>2875</v>
      </c>
      <c r="B1212" t="s">
        <v>2876</v>
      </c>
      <c r="C1212" s="76">
        <v>913.76</v>
      </c>
      <c r="D1212">
        <v>913.76</v>
      </c>
      <c r="E1212">
        <v>0</v>
      </c>
      <c r="F1212" s="76">
        <v>0</v>
      </c>
    </row>
    <row r="1213" spans="1:6" x14ac:dyDescent="0.25">
      <c r="A1213" t="s">
        <v>2877</v>
      </c>
      <c r="B1213" t="s">
        <v>2878</v>
      </c>
      <c r="C1213">
        <v>1360.02</v>
      </c>
      <c r="D1213">
        <v>0</v>
      </c>
      <c r="E1213">
        <v>0</v>
      </c>
      <c r="F1213">
        <v>1360.02</v>
      </c>
    </row>
    <row r="1214" spans="1:6" x14ac:dyDescent="0.25">
      <c r="A1214" t="s">
        <v>2879</v>
      </c>
      <c r="B1214" t="s">
        <v>2880</v>
      </c>
      <c r="C1214">
        <v>4090</v>
      </c>
      <c r="D1214">
        <v>0</v>
      </c>
      <c r="E1214">
        <v>0</v>
      </c>
      <c r="F1214">
        <v>4090</v>
      </c>
    </row>
    <row r="1215" spans="1:6" x14ac:dyDescent="0.25">
      <c r="A1215" t="s">
        <v>2881</v>
      </c>
      <c r="B1215" t="s">
        <v>2882</v>
      </c>
      <c r="C1215">
        <v>600.79999999999995</v>
      </c>
      <c r="D1215">
        <v>0</v>
      </c>
      <c r="E1215">
        <v>0</v>
      </c>
      <c r="F1215">
        <v>600.79999999999995</v>
      </c>
    </row>
    <row r="1216" spans="1:6" x14ac:dyDescent="0.25">
      <c r="A1216" t="s">
        <v>2883</v>
      </c>
      <c r="B1216" t="s">
        <v>2884</v>
      </c>
      <c r="C1216" s="76">
        <v>2936.16</v>
      </c>
      <c r="D1216">
        <v>0</v>
      </c>
      <c r="E1216">
        <v>0</v>
      </c>
      <c r="F1216" s="76">
        <v>2936.16</v>
      </c>
    </row>
    <row r="1217" spans="1:6" x14ac:dyDescent="0.25">
      <c r="A1217" t="s">
        <v>2885</v>
      </c>
      <c r="B1217" t="s">
        <v>2886</v>
      </c>
      <c r="C1217" s="76">
        <v>0</v>
      </c>
      <c r="D1217">
        <v>0</v>
      </c>
      <c r="E1217">
        <v>0</v>
      </c>
      <c r="F1217" s="76">
        <v>0</v>
      </c>
    </row>
    <row r="1218" spans="1:6" x14ac:dyDescent="0.25">
      <c r="A1218" t="s">
        <v>2887</v>
      </c>
      <c r="B1218" t="s">
        <v>2888</v>
      </c>
      <c r="C1218">
        <v>2613.36</v>
      </c>
      <c r="D1218">
        <v>0</v>
      </c>
      <c r="E1218">
        <v>0</v>
      </c>
      <c r="F1218">
        <v>2613.36</v>
      </c>
    </row>
    <row r="1219" spans="1:6" x14ac:dyDescent="0.25">
      <c r="A1219" s="77" t="s">
        <v>2889</v>
      </c>
      <c r="B1219" s="77" t="s">
        <v>2890</v>
      </c>
      <c r="C1219" s="77">
        <v>0</v>
      </c>
      <c r="D1219" s="77">
        <v>0</v>
      </c>
      <c r="E1219" s="77">
        <v>0</v>
      </c>
      <c r="F1219" s="77">
        <v>0</v>
      </c>
    </row>
    <row r="1220" spans="1:6" x14ac:dyDescent="0.25">
      <c r="A1220" t="s">
        <v>2891</v>
      </c>
      <c r="B1220" t="s">
        <v>2276</v>
      </c>
      <c r="C1220">
        <v>0</v>
      </c>
      <c r="D1220">
        <v>0</v>
      </c>
      <c r="E1220">
        <v>0</v>
      </c>
      <c r="F1220">
        <v>0</v>
      </c>
    </row>
    <row r="1221" spans="1:6" x14ac:dyDescent="0.25">
      <c r="A1221" t="s">
        <v>2892</v>
      </c>
      <c r="B1221" t="s">
        <v>2893</v>
      </c>
      <c r="C1221" s="76">
        <v>0</v>
      </c>
      <c r="D1221" s="76">
        <v>0</v>
      </c>
      <c r="E1221" s="76">
        <v>0</v>
      </c>
      <c r="F1221" s="76">
        <v>0</v>
      </c>
    </row>
    <row r="1222" spans="1:6" x14ac:dyDescent="0.25">
      <c r="A1222" t="s">
        <v>2894</v>
      </c>
      <c r="B1222" t="s">
        <v>2895</v>
      </c>
      <c r="C1222">
        <v>1212.68</v>
      </c>
      <c r="D1222" s="76">
        <v>0</v>
      </c>
      <c r="E1222" s="76">
        <v>0</v>
      </c>
      <c r="F1222" s="76">
        <v>1212.68</v>
      </c>
    </row>
    <row r="1223" spans="1:6" x14ac:dyDescent="0.25">
      <c r="A1223" t="s">
        <v>2896</v>
      </c>
      <c r="B1223" t="s">
        <v>2897</v>
      </c>
      <c r="C1223" s="76">
        <v>6800</v>
      </c>
      <c r="D1223" s="76">
        <v>0</v>
      </c>
      <c r="E1223" s="76">
        <v>0</v>
      </c>
      <c r="F1223" s="76">
        <v>6800</v>
      </c>
    </row>
    <row r="1224" spans="1:6" x14ac:dyDescent="0.25">
      <c r="A1224" t="s">
        <v>2898</v>
      </c>
      <c r="B1224" t="s">
        <v>2899</v>
      </c>
      <c r="C1224" s="76">
        <v>0</v>
      </c>
      <c r="D1224">
        <v>0</v>
      </c>
      <c r="E1224">
        <v>0</v>
      </c>
      <c r="F1224" s="76">
        <v>0</v>
      </c>
    </row>
    <row r="1225" spans="1:6" x14ac:dyDescent="0.25">
      <c r="A1225" t="s">
        <v>2900</v>
      </c>
      <c r="B1225" t="s">
        <v>2901</v>
      </c>
      <c r="C1225" s="76">
        <v>-388.86</v>
      </c>
      <c r="D1225" s="76">
        <v>0</v>
      </c>
      <c r="E1225" s="76">
        <v>0</v>
      </c>
      <c r="F1225" s="76">
        <v>-388.86</v>
      </c>
    </row>
    <row r="1226" spans="1:6" x14ac:dyDescent="0.25">
      <c r="A1226" s="77" t="s">
        <v>2902</v>
      </c>
      <c r="B1226" s="77" t="s">
        <v>2903</v>
      </c>
      <c r="C1226" s="78">
        <v>0</v>
      </c>
      <c r="D1226" s="78">
        <v>0</v>
      </c>
      <c r="E1226" s="78">
        <v>0</v>
      </c>
      <c r="F1226" s="78">
        <v>0</v>
      </c>
    </row>
    <row r="1227" spans="1:6" x14ac:dyDescent="0.25">
      <c r="A1227" s="77" t="s">
        <v>2906</v>
      </c>
      <c r="B1227" s="77" t="s">
        <v>2689</v>
      </c>
      <c r="C1227" s="78">
        <v>2332606.48</v>
      </c>
      <c r="D1227" s="77">
        <v>289201.21999999997</v>
      </c>
      <c r="E1227" s="78">
        <v>678644.24</v>
      </c>
      <c r="F1227" s="78">
        <v>2722049.5</v>
      </c>
    </row>
    <row r="1228" spans="1:6" x14ac:dyDescent="0.25">
      <c r="A1228" s="77" t="s">
        <v>2909</v>
      </c>
      <c r="B1228" s="77" t="s">
        <v>2910</v>
      </c>
      <c r="C1228" s="78">
        <v>0</v>
      </c>
      <c r="D1228" s="77">
        <v>875330.6</v>
      </c>
      <c r="E1228" s="77">
        <v>875330.6</v>
      </c>
      <c r="F1228" s="78">
        <v>0</v>
      </c>
    </row>
    <row r="1229" spans="1:6" x14ac:dyDescent="0.25">
      <c r="A1229" t="s">
        <v>2911</v>
      </c>
      <c r="B1229" t="s">
        <v>2912</v>
      </c>
      <c r="C1229" s="76">
        <v>827023.51</v>
      </c>
      <c r="D1229">
        <v>1465.48</v>
      </c>
      <c r="E1229">
        <v>22952.080000000002</v>
      </c>
      <c r="F1229" s="76">
        <v>848510.11</v>
      </c>
    </row>
    <row r="1230" spans="1:6" x14ac:dyDescent="0.25">
      <c r="A1230" t="s">
        <v>2913</v>
      </c>
      <c r="B1230" t="s">
        <v>2914</v>
      </c>
      <c r="C1230">
        <v>293810.09000000003</v>
      </c>
      <c r="D1230">
        <v>150.97999999999999</v>
      </c>
      <c r="E1230">
        <v>1636.28</v>
      </c>
      <c r="F1230">
        <v>295295.39</v>
      </c>
    </row>
    <row r="1231" spans="1:6" x14ac:dyDescent="0.25">
      <c r="A1231" t="s">
        <v>2915</v>
      </c>
      <c r="B1231" t="s">
        <v>2916</v>
      </c>
      <c r="C1231">
        <v>533213.42000000004</v>
      </c>
      <c r="D1231" s="76">
        <v>1314.5</v>
      </c>
      <c r="E1231" s="76">
        <v>21315.8</v>
      </c>
      <c r="F1231">
        <v>553214.71999999997</v>
      </c>
    </row>
    <row r="1232" spans="1:6" x14ac:dyDescent="0.25">
      <c r="A1232" s="77" t="s">
        <v>2917</v>
      </c>
      <c r="B1232" s="77" t="s">
        <v>2918</v>
      </c>
      <c r="C1232" s="78">
        <v>-233949.39</v>
      </c>
      <c r="D1232" s="78">
        <v>57543199.840000004</v>
      </c>
      <c r="E1232" s="78">
        <v>58147614.630000003</v>
      </c>
      <c r="F1232" s="78">
        <v>370465.4</v>
      </c>
    </row>
    <row r="1233" spans="1:6" x14ac:dyDescent="0.25">
      <c r="A1233" t="s">
        <v>2919</v>
      </c>
      <c r="B1233" t="s">
        <v>2920</v>
      </c>
      <c r="C1233">
        <v>-77935.48</v>
      </c>
      <c r="D1233">
        <v>204439.4</v>
      </c>
      <c r="E1233">
        <v>577879.19999999995</v>
      </c>
      <c r="F1233">
        <v>295504.32</v>
      </c>
    </row>
    <row r="1234" spans="1:6" x14ac:dyDescent="0.25">
      <c r="A1234" t="s">
        <v>2921</v>
      </c>
      <c r="B1234" t="s">
        <v>2922</v>
      </c>
      <c r="C1234">
        <v>-1555.29</v>
      </c>
      <c r="D1234">
        <v>12053.53</v>
      </c>
      <c r="E1234">
        <v>27431.73</v>
      </c>
      <c r="F1234">
        <v>13822.91</v>
      </c>
    </row>
    <row r="1235" spans="1:6" x14ac:dyDescent="0.25">
      <c r="A1235" t="s">
        <v>2923</v>
      </c>
      <c r="B1235" t="s">
        <v>2924</v>
      </c>
      <c r="C1235">
        <v>2100.77</v>
      </c>
      <c r="D1235">
        <v>2607.06</v>
      </c>
      <c r="E1235">
        <v>6459.46</v>
      </c>
      <c r="F1235">
        <v>5953.17</v>
      </c>
    </row>
    <row r="1236" spans="1:6" x14ac:dyDescent="0.25">
      <c r="A1236" t="s">
        <v>2925</v>
      </c>
      <c r="B1236" t="s">
        <v>2926</v>
      </c>
      <c r="C1236">
        <v>0</v>
      </c>
      <c r="D1236">
        <v>0</v>
      </c>
      <c r="E1236">
        <v>0</v>
      </c>
      <c r="F1236">
        <v>0</v>
      </c>
    </row>
    <row r="1237" spans="1:6" x14ac:dyDescent="0.25">
      <c r="A1237" t="s">
        <v>2927</v>
      </c>
      <c r="B1237" t="s">
        <v>2928</v>
      </c>
      <c r="C1237">
        <v>0</v>
      </c>
      <c r="D1237">
        <v>8886736.3399999999</v>
      </c>
      <c r="E1237">
        <v>8924056.3399999999</v>
      </c>
      <c r="F1237">
        <v>37320</v>
      </c>
    </row>
    <row r="1238" spans="1:6" x14ac:dyDescent="0.25">
      <c r="A1238" t="s">
        <v>2929</v>
      </c>
      <c r="B1238" t="s">
        <v>2930</v>
      </c>
      <c r="C1238">
        <v>-156559.39000000001</v>
      </c>
      <c r="D1238">
        <v>48437363.509999998</v>
      </c>
      <c r="E1238">
        <v>48611787.899999999</v>
      </c>
      <c r="F1238">
        <v>17865</v>
      </c>
    </row>
    <row r="1239" spans="1:6" x14ac:dyDescent="0.25">
      <c r="A1239" t="s">
        <v>2931</v>
      </c>
      <c r="B1239" t="s">
        <v>2932</v>
      </c>
      <c r="C1239">
        <v>0</v>
      </c>
      <c r="D1239">
        <v>0</v>
      </c>
      <c r="E1239">
        <v>0</v>
      </c>
      <c r="F1239">
        <v>0</v>
      </c>
    </row>
    <row r="1240" spans="1:6" x14ac:dyDescent="0.25">
      <c r="A1240" t="s">
        <v>2933</v>
      </c>
      <c r="B1240" t="s">
        <v>2934</v>
      </c>
      <c r="C1240">
        <v>0</v>
      </c>
      <c r="D1240">
        <v>0</v>
      </c>
      <c r="E1240">
        <v>0</v>
      </c>
      <c r="F1240">
        <v>0</v>
      </c>
    </row>
    <row r="1241" spans="1:6" x14ac:dyDescent="0.25">
      <c r="A1241" t="s">
        <v>2935</v>
      </c>
      <c r="B1241" t="s">
        <v>2936</v>
      </c>
      <c r="C1241">
        <v>0</v>
      </c>
      <c r="D1241">
        <v>0</v>
      </c>
      <c r="E1241">
        <v>0</v>
      </c>
      <c r="F1241">
        <v>0</v>
      </c>
    </row>
    <row r="1242" spans="1:6" x14ac:dyDescent="0.25">
      <c r="A1242" t="s">
        <v>2937</v>
      </c>
      <c r="B1242" t="s">
        <v>2938</v>
      </c>
      <c r="C1242">
        <v>0</v>
      </c>
      <c r="D1242">
        <v>0</v>
      </c>
      <c r="E1242">
        <v>0</v>
      </c>
      <c r="F1242">
        <v>0</v>
      </c>
    </row>
    <row r="1243" spans="1:6" x14ac:dyDescent="0.25">
      <c r="A1243" t="s">
        <v>2939</v>
      </c>
      <c r="B1243" t="s">
        <v>2940</v>
      </c>
      <c r="C1243" s="76">
        <v>0</v>
      </c>
      <c r="D1243" s="76">
        <v>0</v>
      </c>
      <c r="E1243" s="76">
        <v>0</v>
      </c>
      <c r="F1243" s="76">
        <v>0</v>
      </c>
    </row>
    <row r="1244" spans="1:6" x14ac:dyDescent="0.25">
      <c r="A1244" t="s">
        <v>2941</v>
      </c>
      <c r="B1244" t="s">
        <v>2942</v>
      </c>
      <c r="C1244" s="76">
        <v>0</v>
      </c>
      <c r="D1244" s="76">
        <v>0</v>
      </c>
      <c r="E1244" s="76">
        <v>0</v>
      </c>
      <c r="F1244" s="76">
        <v>0</v>
      </c>
    </row>
    <row r="1245" spans="1:6" x14ac:dyDescent="0.25">
      <c r="A1245" t="s">
        <v>2943</v>
      </c>
      <c r="B1245" t="s">
        <v>2944</v>
      </c>
      <c r="C1245" s="76">
        <v>0</v>
      </c>
      <c r="D1245" s="76">
        <v>0</v>
      </c>
      <c r="E1245" s="76">
        <v>0</v>
      </c>
      <c r="F1245" s="76">
        <v>0</v>
      </c>
    </row>
    <row r="1246" spans="1:6" x14ac:dyDescent="0.25">
      <c r="A1246" t="s">
        <v>2945</v>
      </c>
      <c r="B1246" t="s">
        <v>2946</v>
      </c>
      <c r="C1246">
        <v>0</v>
      </c>
      <c r="D1246">
        <v>0</v>
      </c>
      <c r="E1246">
        <v>0</v>
      </c>
      <c r="F1246">
        <v>0</v>
      </c>
    </row>
    <row r="1247" spans="1:6" x14ac:dyDescent="0.25">
      <c r="A1247" t="s">
        <v>2947</v>
      </c>
      <c r="B1247" t="s">
        <v>2948</v>
      </c>
      <c r="C1247">
        <v>0</v>
      </c>
      <c r="D1247">
        <v>0</v>
      </c>
      <c r="E1247">
        <v>0</v>
      </c>
      <c r="F1247">
        <v>0</v>
      </c>
    </row>
    <row r="1248" spans="1:6" x14ac:dyDescent="0.25">
      <c r="A1248" t="s">
        <v>2949</v>
      </c>
      <c r="B1248" t="s">
        <v>2950</v>
      </c>
      <c r="C1248">
        <v>0</v>
      </c>
      <c r="D1248">
        <v>0</v>
      </c>
      <c r="E1248">
        <v>0</v>
      </c>
      <c r="F1248">
        <v>0</v>
      </c>
    </row>
    <row r="1249" spans="1:6" x14ac:dyDescent="0.25">
      <c r="A1249" t="s">
        <v>2951</v>
      </c>
      <c r="B1249" t="s">
        <v>2952</v>
      </c>
      <c r="C1249">
        <v>35233986.259999998</v>
      </c>
      <c r="D1249">
        <v>25142620.170000002</v>
      </c>
      <c r="E1249">
        <v>27986536.300000001</v>
      </c>
      <c r="F1249">
        <v>38077902.390000001</v>
      </c>
    </row>
    <row r="1250" spans="1:6" x14ac:dyDescent="0.25">
      <c r="A1250" t="s">
        <v>2953</v>
      </c>
      <c r="B1250" t="s">
        <v>2954</v>
      </c>
      <c r="C1250">
        <v>35233986.259999998</v>
      </c>
      <c r="D1250">
        <v>25142620.170000002</v>
      </c>
      <c r="E1250">
        <v>27986536.300000001</v>
      </c>
      <c r="F1250">
        <v>38077902.390000001</v>
      </c>
    </row>
    <row r="1251" spans="1:6" x14ac:dyDescent="0.25">
      <c r="A1251" t="s">
        <v>2955</v>
      </c>
      <c r="B1251" t="s">
        <v>2956</v>
      </c>
      <c r="C1251">
        <v>35233986.259999998</v>
      </c>
      <c r="D1251">
        <v>25142620.170000002</v>
      </c>
      <c r="E1251">
        <v>27986536.300000001</v>
      </c>
      <c r="F1251">
        <v>38077902.390000001</v>
      </c>
    </row>
    <row r="1252" spans="1:6" x14ac:dyDescent="0.25">
      <c r="A1252" t="s">
        <v>2957</v>
      </c>
      <c r="B1252" t="s">
        <v>6077</v>
      </c>
      <c r="C1252" s="76">
        <v>0</v>
      </c>
      <c r="D1252" s="76">
        <v>0</v>
      </c>
      <c r="E1252" s="76">
        <v>0</v>
      </c>
      <c r="F1252" s="76">
        <v>0</v>
      </c>
    </row>
    <row r="1253" spans="1:6" x14ac:dyDescent="0.25">
      <c r="A1253" t="s">
        <v>2959</v>
      </c>
      <c r="B1253" t="s">
        <v>6078</v>
      </c>
      <c r="C1253" s="76">
        <v>0</v>
      </c>
      <c r="D1253" s="76">
        <v>0</v>
      </c>
      <c r="E1253" s="76">
        <v>0</v>
      </c>
      <c r="F1253" s="76">
        <v>0</v>
      </c>
    </row>
    <row r="1254" spans="1:6" x14ac:dyDescent="0.25">
      <c r="A1254" t="s">
        <v>2961</v>
      </c>
      <c r="B1254" t="s">
        <v>6079</v>
      </c>
      <c r="C1254">
        <v>0</v>
      </c>
      <c r="D1254">
        <v>0</v>
      </c>
      <c r="E1254">
        <v>0</v>
      </c>
      <c r="F1254">
        <v>0</v>
      </c>
    </row>
    <row r="1255" spans="1:6" x14ac:dyDescent="0.25">
      <c r="A1255" t="s">
        <v>2963</v>
      </c>
      <c r="B1255" t="s">
        <v>6080</v>
      </c>
      <c r="C1255" s="76">
        <v>0</v>
      </c>
      <c r="D1255" s="76">
        <v>0</v>
      </c>
      <c r="E1255" s="76">
        <v>0</v>
      </c>
      <c r="F1255" s="76">
        <v>0</v>
      </c>
    </row>
    <row r="1256" spans="1:6" x14ac:dyDescent="0.25">
      <c r="A1256" t="s">
        <v>2965</v>
      </c>
      <c r="B1256" t="s">
        <v>6081</v>
      </c>
      <c r="C1256" s="76">
        <v>0</v>
      </c>
      <c r="D1256" s="76">
        <v>0</v>
      </c>
      <c r="E1256" s="76">
        <v>0</v>
      </c>
      <c r="F1256" s="76">
        <v>0</v>
      </c>
    </row>
    <row r="1257" spans="1:6" x14ac:dyDescent="0.25">
      <c r="A1257" t="s">
        <v>2967</v>
      </c>
      <c r="B1257" t="s">
        <v>6082</v>
      </c>
      <c r="C1257">
        <v>0</v>
      </c>
      <c r="D1257">
        <v>0</v>
      </c>
      <c r="E1257">
        <v>0</v>
      </c>
      <c r="F1257">
        <v>0</v>
      </c>
    </row>
    <row r="1258" spans="1:6" x14ac:dyDescent="0.25">
      <c r="A1258" t="s">
        <v>77</v>
      </c>
      <c r="B1258" t="s">
        <v>2969</v>
      </c>
      <c r="C1258">
        <v>16696097.539999999</v>
      </c>
      <c r="D1258">
        <v>11809779.220000001</v>
      </c>
      <c r="E1258">
        <v>13138311.6</v>
      </c>
      <c r="F1258">
        <v>18024629.920000002</v>
      </c>
    </row>
    <row r="1259" spans="1:6" x14ac:dyDescent="0.25">
      <c r="A1259" t="s">
        <v>81</v>
      </c>
      <c r="B1259" t="s">
        <v>82</v>
      </c>
      <c r="C1259">
        <v>3241467.28</v>
      </c>
      <c r="D1259">
        <v>2341668.77</v>
      </c>
      <c r="E1259">
        <v>2605093.0699999998</v>
      </c>
      <c r="F1259">
        <v>3504891.58</v>
      </c>
    </row>
    <row r="1260" spans="1:6" x14ac:dyDescent="0.25">
      <c r="A1260" t="s">
        <v>2970</v>
      </c>
      <c r="B1260" t="s">
        <v>2971</v>
      </c>
      <c r="C1260">
        <v>0</v>
      </c>
      <c r="D1260">
        <v>0</v>
      </c>
      <c r="E1260">
        <v>0</v>
      </c>
      <c r="F1260">
        <v>0</v>
      </c>
    </row>
    <row r="1261" spans="1:6" x14ac:dyDescent="0.25">
      <c r="A1261" t="s">
        <v>83</v>
      </c>
      <c r="B1261" t="s">
        <v>84</v>
      </c>
      <c r="C1261">
        <v>14272594.98</v>
      </c>
      <c r="D1261">
        <v>10259240.310000001</v>
      </c>
      <c r="E1261">
        <v>11428861.640000001</v>
      </c>
      <c r="F1261">
        <v>15442216.310000001</v>
      </c>
    </row>
    <row r="1262" spans="1:6" x14ac:dyDescent="0.25">
      <c r="A1262" t="s">
        <v>79</v>
      </c>
      <c r="B1262" t="s">
        <v>2972</v>
      </c>
      <c r="C1262">
        <v>1023826.46</v>
      </c>
      <c r="D1262">
        <v>731931.87</v>
      </c>
      <c r="E1262">
        <v>814269.99</v>
      </c>
      <c r="F1262">
        <v>1106164.58</v>
      </c>
    </row>
    <row r="1263" spans="1:6" x14ac:dyDescent="0.25">
      <c r="A1263" t="s">
        <v>2973</v>
      </c>
      <c r="B1263" t="s">
        <v>2974</v>
      </c>
      <c r="C1263">
        <v>0</v>
      </c>
      <c r="D1263">
        <v>0</v>
      </c>
      <c r="E1263">
        <v>0</v>
      </c>
      <c r="F1263">
        <v>0</v>
      </c>
    </row>
    <row r="1264" spans="1:6" x14ac:dyDescent="0.25">
      <c r="A1264" t="s">
        <v>2975</v>
      </c>
      <c r="B1264" t="s">
        <v>2976</v>
      </c>
      <c r="C1264">
        <v>0</v>
      </c>
      <c r="D1264">
        <v>0</v>
      </c>
      <c r="E1264">
        <v>0</v>
      </c>
      <c r="F1264">
        <v>0</v>
      </c>
    </row>
    <row r="1265" spans="1:6" x14ac:dyDescent="0.25">
      <c r="A1265" t="s">
        <v>2977</v>
      </c>
      <c r="B1265" t="s">
        <v>2978</v>
      </c>
      <c r="C1265">
        <v>0</v>
      </c>
      <c r="D1265">
        <v>0</v>
      </c>
      <c r="E1265">
        <v>0</v>
      </c>
      <c r="F1265">
        <v>0</v>
      </c>
    </row>
    <row r="1266" spans="1:6" x14ac:dyDescent="0.25">
      <c r="A1266" t="s">
        <v>2979</v>
      </c>
      <c r="B1266" t="s">
        <v>2980</v>
      </c>
      <c r="C1266">
        <v>0</v>
      </c>
      <c r="D1266">
        <v>0</v>
      </c>
      <c r="E1266">
        <v>0</v>
      </c>
      <c r="F1266">
        <v>0</v>
      </c>
    </row>
    <row r="1267" spans="1:6" x14ac:dyDescent="0.25">
      <c r="A1267" t="s">
        <v>2981</v>
      </c>
      <c r="B1267" t="s">
        <v>2982</v>
      </c>
      <c r="C1267">
        <v>0</v>
      </c>
      <c r="D1267">
        <v>0</v>
      </c>
      <c r="E1267">
        <v>0</v>
      </c>
      <c r="F1267">
        <v>0</v>
      </c>
    </row>
    <row r="1268" spans="1:6" x14ac:dyDescent="0.25">
      <c r="A1268" t="s">
        <v>2983</v>
      </c>
      <c r="B1268" t="s">
        <v>2984</v>
      </c>
      <c r="C1268">
        <v>0</v>
      </c>
      <c r="D1268">
        <v>0</v>
      </c>
      <c r="E1268">
        <v>0</v>
      </c>
      <c r="F1268">
        <v>0</v>
      </c>
    </row>
    <row r="1269" spans="1:6" x14ac:dyDescent="0.25">
      <c r="A1269" t="s">
        <v>2985</v>
      </c>
      <c r="B1269" t="s">
        <v>2984</v>
      </c>
      <c r="C1269" s="76">
        <v>0</v>
      </c>
      <c r="D1269" s="76">
        <v>0</v>
      </c>
      <c r="E1269" s="76">
        <v>0</v>
      </c>
      <c r="F1269" s="76">
        <v>0</v>
      </c>
    </row>
    <row r="1270" spans="1:6" x14ac:dyDescent="0.25">
      <c r="A1270" t="s">
        <v>2986</v>
      </c>
      <c r="B1270" t="s">
        <v>2987</v>
      </c>
      <c r="C1270" s="76">
        <v>0</v>
      </c>
      <c r="D1270" s="76">
        <v>0</v>
      </c>
      <c r="E1270" s="76">
        <v>0</v>
      </c>
      <c r="F1270" s="76">
        <v>0</v>
      </c>
    </row>
    <row r="1271" spans="1:6" x14ac:dyDescent="0.25">
      <c r="A1271" t="s">
        <v>2988</v>
      </c>
      <c r="B1271" t="s">
        <v>2989</v>
      </c>
      <c r="C1271" s="76">
        <v>0</v>
      </c>
      <c r="D1271" s="76">
        <v>0</v>
      </c>
      <c r="E1271" s="76">
        <v>0</v>
      </c>
      <c r="F1271" s="76">
        <v>0</v>
      </c>
    </row>
    <row r="1272" spans="1:6" x14ac:dyDescent="0.25">
      <c r="A1272" t="s">
        <v>2990</v>
      </c>
      <c r="B1272" t="s">
        <v>2991</v>
      </c>
      <c r="C1272" s="76">
        <v>0</v>
      </c>
      <c r="D1272" s="76">
        <v>0</v>
      </c>
      <c r="E1272" s="76">
        <v>0</v>
      </c>
      <c r="F1272" s="76">
        <v>0</v>
      </c>
    </row>
    <row r="1273" spans="1:6" x14ac:dyDescent="0.25">
      <c r="A1273" t="s">
        <v>2992</v>
      </c>
      <c r="B1273" t="s">
        <v>2993</v>
      </c>
      <c r="C1273">
        <v>0</v>
      </c>
      <c r="D1273">
        <v>0</v>
      </c>
      <c r="E1273">
        <v>0</v>
      </c>
      <c r="F1273">
        <v>0</v>
      </c>
    </row>
    <row r="1274" spans="1:6" x14ac:dyDescent="0.25">
      <c r="A1274" t="s">
        <v>2994</v>
      </c>
      <c r="B1274" t="s">
        <v>2995</v>
      </c>
      <c r="C1274">
        <v>0</v>
      </c>
      <c r="D1274">
        <v>0</v>
      </c>
      <c r="E1274">
        <v>0</v>
      </c>
      <c r="F1274">
        <v>0</v>
      </c>
    </row>
    <row r="1275" spans="1:6" x14ac:dyDescent="0.25">
      <c r="A1275" t="s">
        <v>2996</v>
      </c>
      <c r="B1275" t="s">
        <v>2997</v>
      </c>
      <c r="C1275">
        <v>6301243.8300000001</v>
      </c>
      <c r="D1275">
        <v>207475.15</v>
      </c>
      <c r="E1275">
        <v>2807106.37</v>
      </c>
      <c r="F1275">
        <v>8900875.0500000007</v>
      </c>
    </row>
    <row r="1276" spans="1:6" x14ac:dyDescent="0.25">
      <c r="A1276" t="s">
        <v>2998</v>
      </c>
      <c r="B1276" t="s">
        <v>2999</v>
      </c>
      <c r="C1276">
        <v>6301243.8300000001</v>
      </c>
      <c r="D1276">
        <v>207475.15</v>
      </c>
      <c r="E1276">
        <v>2807106.37</v>
      </c>
      <c r="F1276">
        <v>8900875.0500000007</v>
      </c>
    </row>
    <row r="1277" spans="1:6" x14ac:dyDescent="0.25">
      <c r="A1277" t="s">
        <v>3000</v>
      </c>
      <c r="B1277" t="s">
        <v>3001</v>
      </c>
      <c r="C1277">
        <v>6301243.8300000001</v>
      </c>
      <c r="D1277">
        <v>207475.15</v>
      </c>
      <c r="E1277">
        <v>2807106.37</v>
      </c>
      <c r="F1277">
        <v>8900875.0500000007</v>
      </c>
    </row>
    <row r="1278" spans="1:6" x14ac:dyDescent="0.25">
      <c r="A1278" t="s">
        <v>3002</v>
      </c>
      <c r="B1278" t="s">
        <v>1138</v>
      </c>
      <c r="C1278">
        <v>6301243.8300000001</v>
      </c>
      <c r="D1278">
        <v>207475.15</v>
      </c>
      <c r="E1278">
        <v>2807106.37</v>
      </c>
      <c r="F1278">
        <v>8900875.0500000007</v>
      </c>
    </row>
    <row r="1279" spans="1:6" x14ac:dyDescent="0.25">
      <c r="A1279" t="s">
        <v>3003</v>
      </c>
      <c r="B1279" t="s">
        <v>3004</v>
      </c>
      <c r="C1279">
        <v>0</v>
      </c>
      <c r="D1279">
        <v>0</v>
      </c>
      <c r="E1279">
        <v>0</v>
      </c>
      <c r="F1279">
        <v>0</v>
      </c>
    </row>
    <row r="1280" spans="1:6" x14ac:dyDescent="0.25">
      <c r="A1280" t="s">
        <v>3005</v>
      </c>
      <c r="B1280" t="s">
        <v>3006</v>
      </c>
      <c r="C1280" s="76">
        <v>0</v>
      </c>
      <c r="D1280" s="76">
        <v>0</v>
      </c>
      <c r="E1280">
        <v>0</v>
      </c>
      <c r="F1280" s="76">
        <v>0</v>
      </c>
    </row>
    <row r="1281" spans="1:6" x14ac:dyDescent="0.25">
      <c r="A1281" t="s">
        <v>3007</v>
      </c>
      <c r="B1281" t="s">
        <v>3008</v>
      </c>
      <c r="C1281" s="76">
        <v>0</v>
      </c>
      <c r="D1281" s="76">
        <v>0</v>
      </c>
      <c r="E1281">
        <v>0</v>
      </c>
      <c r="F1281" s="76">
        <v>0</v>
      </c>
    </row>
    <row r="1282" spans="1:6" x14ac:dyDescent="0.25">
      <c r="A1282" t="s">
        <v>3009</v>
      </c>
      <c r="B1282" t="s">
        <v>3008</v>
      </c>
      <c r="C1282" s="76">
        <v>0</v>
      </c>
      <c r="D1282" s="76">
        <v>0</v>
      </c>
      <c r="E1282">
        <v>0</v>
      </c>
      <c r="F1282" s="76">
        <v>0</v>
      </c>
    </row>
    <row r="1283" spans="1:6" x14ac:dyDescent="0.25">
      <c r="A1283" t="s">
        <v>3010</v>
      </c>
      <c r="B1283" t="s">
        <v>1640</v>
      </c>
      <c r="C1283" s="76">
        <v>0</v>
      </c>
      <c r="D1283" s="76">
        <v>0</v>
      </c>
      <c r="E1283">
        <v>0</v>
      </c>
      <c r="F1283" s="76">
        <v>0</v>
      </c>
    </row>
    <row r="1284" spans="1:6" x14ac:dyDescent="0.25">
      <c r="A1284" t="s">
        <v>3011</v>
      </c>
      <c r="B1284" t="s">
        <v>3012</v>
      </c>
      <c r="C1284">
        <v>0</v>
      </c>
      <c r="D1284">
        <v>0</v>
      </c>
      <c r="E1284">
        <v>0</v>
      </c>
      <c r="F1284">
        <v>0</v>
      </c>
    </row>
    <row r="1285" spans="1:6" x14ac:dyDescent="0.25">
      <c r="A1285" t="s">
        <v>3013</v>
      </c>
      <c r="B1285" t="s">
        <v>3014</v>
      </c>
      <c r="C1285">
        <v>0</v>
      </c>
      <c r="D1285">
        <v>0</v>
      </c>
      <c r="E1285">
        <v>0</v>
      </c>
      <c r="F1285">
        <v>0</v>
      </c>
    </row>
    <row r="1286" spans="1:6" x14ac:dyDescent="0.25">
      <c r="A1286" t="s">
        <v>3015</v>
      </c>
      <c r="B1286" t="s">
        <v>3016</v>
      </c>
      <c r="C1286" s="76">
        <v>73090757.349999994</v>
      </c>
      <c r="D1286" s="76">
        <v>48623203.18</v>
      </c>
      <c r="E1286" s="76">
        <v>343946.57</v>
      </c>
      <c r="F1286" s="76">
        <v>24811500.739999998</v>
      </c>
    </row>
    <row r="1287" spans="1:6" x14ac:dyDescent="0.25">
      <c r="A1287" t="s">
        <v>3017</v>
      </c>
      <c r="B1287" t="s">
        <v>3018</v>
      </c>
      <c r="C1287" s="76">
        <v>73090757.349999994</v>
      </c>
      <c r="D1287" s="76">
        <v>48623203.18</v>
      </c>
      <c r="E1287" s="76">
        <v>343946.57</v>
      </c>
      <c r="F1287" s="76">
        <v>24811500.739999998</v>
      </c>
    </row>
    <row r="1288" spans="1:6" x14ac:dyDescent="0.25">
      <c r="A1288" t="s">
        <v>3019</v>
      </c>
      <c r="B1288" t="s">
        <v>3018</v>
      </c>
      <c r="C1288" s="76">
        <v>73090757.349999994</v>
      </c>
      <c r="D1288" s="76">
        <v>48623203.18</v>
      </c>
      <c r="E1288" s="76">
        <v>343946.57</v>
      </c>
      <c r="F1288" s="76">
        <v>24811500.739999998</v>
      </c>
    </row>
    <row r="1289" spans="1:6" x14ac:dyDescent="0.25">
      <c r="A1289" t="s">
        <v>3020</v>
      </c>
      <c r="B1289" t="s">
        <v>3018</v>
      </c>
      <c r="C1289" s="76">
        <v>73090757.349999994</v>
      </c>
      <c r="D1289">
        <v>48623203.18</v>
      </c>
      <c r="E1289">
        <v>343946.57</v>
      </c>
      <c r="F1289" s="76">
        <v>24811500.739999998</v>
      </c>
    </row>
    <row r="1290" spans="1:6" x14ac:dyDescent="0.25">
      <c r="A1290" t="s">
        <v>3021</v>
      </c>
      <c r="B1290" t="s">
        <v>3022</v>
      </c>
      <c r="C1290" s="76">
        <v>0</v>
      </c>
      <c r="D1290" s="76">
        <v>0</v>
      </c>
      <c r="E1290" s="76">
        <v>0</v>
      </c>
      <c r="F1290" s="76">
        <v>0</v>
      </c>
    </row>
    <row r="1291" spans="1:6" x14ac:dyDescent="0.25">
      <c r="A1291" t="s">
        <v>3023</v>
      </c>
      <c r="B1291" t="s">
        <v>3024</v>
      </c>
      <c r="C1291">
        <v>0</v>
      </c>
      <c r="D1291">
        <v>0</v>
      </c>
      <c r="E1291">
        <v>0</v>
      </c>
      <c r="F1291">
        <v>0</v>
      </c>
    </row>
    <row r="1292" spans="1:6" x14ac:dyDescent="0.25">
      <c r="A1292" t="s">
        <v>3025</v>
      </c>
      <c r="B1292" t="s">
        <v>3026</v>
      </c>
      <c r="C1292">
        <v>25478028.059999999</v>
      </c>
      <c r="D1292">
        <v>324861180.51999998</v>
      </c>
      <c r="E1292">
        <v>317791659.24000001</v>
      </c>
      <c r="F1292">
        <v>18408506.780000001</v>
      </c>
    </row>
    <row r="1293" spans="1:6" x14ac:dyDescent="0.25">
      <c r="A1293" t="s">
        <v>3027</v>
      </c>
      <c r="B1293" t="s">
        <v>3028</v>
      </c>
      <c r="C1293" s="76">
        <v>25478028.059999999</v>
      </c>
      <c r="D1293" s="76">
        <v>324861180.51999998</v>
      </c>
      <c r="E1293">
        <v>317791659.24000001</v>
      </c>
      <c r="F1293" s="76">
        <v>18408506.780000001</v>
      </c>
    </row>
    <row r="1294" spans="1:6" x14ac:dyDescent="0.25">
      <c r="A1294" t="s">
        <v>3029</v>
      </c>
      <c r="B1294" t="s">
        <v>3028</v>
      </c>
      <c r="C1294">
        <v>25478028.059999999</v>
      </c>
      <c r="D1294">
        <v>324861180.51999998</v>
      </c>
      <c r="E1294">
        <v>317791659.24000001</v>
      </c>
      <c r="F1294">
        <v>18408506.780000001</v>
      </c>
    </row>
    <row r="1295" spans="1:6" x14ac:dyDescent="0.25">
      <c r="A1295" t="s">
        <v>3030</v>
      </c>
      <c r="B1295" t="s">
        <v>3028</v>
      </c>
      <c r="C1295">
        <v>1176138.6499999999</v>
      </c>
      <c r="D1295">
        <v>0</v>
      </c>
      <c r="E1295">
        <v>0</v>
      </c>
      <c r="F1295">
        <v>1176138.6499999999</v>
      </c>
    </row>
    <row r="1296" spans="1:6" x14ac:dyDescent="0.25">
      <c r="A1296" t="s">
        <v>3031</v>
      </c>
      <c r="B1296" t="s">
        <v>3032</v>
      </c>
      <c r="C1296">
        <v>24301889.41</v>
      </c>
      <c r="D1296">
        <v>324861180.51999998</v>
      </c>
      <c r="E1296">
        <v>317791659.24000001</v>
      </c>
      <c r="F1296">
        <v>17232368.129999999</v>
      </c>
    </row>
    <row r="1297" spans="1:6" x14ac:dyDescent="0.25">
      <c r="A1297" t="s">
        <v>3033</v>
      </c>
      <c r="B1297" t="s">
        <v>3034</v>
      </c>
      <c r="C1297">
        <v>0</v>
      </c>
      <c r="D1297">
        <v>0</v>
      </c>
      <c r="E1297">
        <v>0</v>
      </c>
      <c r="F1297">
        <v>0</v>
      </c>
    </row>
    <row r="1298" spans="1:6" x14ac:dyDescent="0.25">
      <c r="A1298" t="s">
        <v>3035</v>
      </c>
      <c r="B1298" t="s">
        <v>3036</v>
      </c>
      <c r="C1298">
        <v>0</v>
      </c>
      <c r="D1298">
        <v>0</v>
      </c>
      <c r="E1298">
        <v>0</v>
      </c>
      <c r="F1298">
        <v>0</v>
      </c>
    </row>
    <row r="1299" spans="1:6" x14ac:dyDescent="0.25">
      <c r="A1299" t="s">
        <v>3037</v>
      </c>
      <c r="B1299" t="s">
        <v>3038</v>
      </c>
      <c r="C1299">
        <v>1903522846.9200001</v>
      </c>
      <c r="D1299">
        <v>19714602.129999999</v>
      </c>
      <c r="E1299">
        <v>0</v>
      </c>
      <c r="F1299">
        <v>1883808244.79</v>
      </c>
    </row>
    <row r="1300" spans="1:6" x14ac:dyDescent="0.25">
      <c r="A1300" t="s">
        <v>3039</v>
      </c>
      <c r="B1300" t="s">
        <v>3040</v>
      </c>
      <c r="C1300">
        <v>0</v>
      </c>
      <c r="D1300">
        <v>0</v>
      </c>
      <c r="E1300">
        <v>0</v>
      </c>
      <c r="F1300">
        <v>0</v>
      </c>
    </row>
    <row r="1301" spans="1:6" x14ac:dyDescent="0.25">
      <c r="A1301" t="s">
        <v>3041</v>
      </c>
      <c r="B1301" t="s">
        <v>3042</v>
      </c>
      <c r="C1301">
        <v>0</v>
      </c>
      <c r="D1301">
        <v>0</v>
      </c>
      <c r="E1301">
        <v>0</v>
      </c>
      <c r="F1301">
        <v>0</v>
      </c>
    </row>
    <row r="1302" spans="1:6" x14ac:dyDescent="0.25">
      <c r="A1302" t="s">
        <v>3043</v>
      </c>
      <c r="B1302" t="s">
        <v>3044</v>
      </c>
      <c r="C1302">
        <v>0</v>
      </c>
      <c r="D1302">
        <v>0</v>
      </c>
      <c r="E1302">
        <v>0</v>
      </c>
      <c r="F1302">
        <v>0</v>
      </c>
    </row>
    <row r="1303" spans="1:6" x14ac:dyDescent="0.25">
      <c r="A1303" t="s">
        <v>3045</v>
      </c>
      <c r="B1303" t="s">
        <v>3046</v>
      </c>
      <c r="C1303">
        <v>0</v>
      </c>
      <c r="D1303">
        <v>0</v>
      </c>
      <c r="E1303">
        <v>0</v>
      </c>
      <c r="F1303">
        <v>0</v>
      </c>
    </row>
    <row r="1304" spans="1:6" x14ac:dyDescent="0.25">
      <c r="A1304" t="s">
        <v>3047</v>
      </c>
      <c r="B1304" t="s">
        <v>3048</v>
      </c>
      <c r="C1304">
        <v>0</v>
      </c>
      <c r="D1304">
        <v>0</v>
      </c>
      <c r="E1304">
        <v>0</v>
      </c>
      <c r="F1304">
        <v>0</v>
      </c>
    </row>
    <row r="1305" spans="1:6" x14ac:dyDescent="0.25">
      <c r="A1305" t="s">
        <v>3049</v>
      </c>
      <c r="B1305" t="s">
        <v>3050</v>
      </c>
      <c r="C1305">
        <v>0</v>
      </c>
      <c r="D1305">
        <v>0</v>
      </c>
      <c r="E1305">
        <v>0</v>
      </c>
      <c r="F1305">
        <v>0</v>
      </c>
    </row>
    <row r="1306" spans="1:6" x14ac:dyDescent="0.25">
      <c r="A1306" t="s">
        <v>3051</v>
      </c>
      <c r="B1306" t="s">
        <v>3052</v>
      </c>
      <c r="C1306">
        <v>0</v>
      </c>
      <c r="D1306">
        <v>0</v>
      </c>
      <c r="E1306">
        <v>0</v>
      </c>
      <c r="F1306">
        <v>0</v>
      </c>
    </row>
    <row r="1307" spans="1:6" x14ac:dyDescent="0.25">
      <c r="A1307" t="s">
        <v>3053</v>
      </c>
      <c r="B1307" t="s">
        <v>3054</v>
      </c>
      <c r="C1307">
        <v>0</v>
      </c>
      <c r="D1307">
        <v>0</v>
      </c>
      <c r="E1307">
        <v>0</v>
      </c>
      <c r="F1307">
        <v>0</v>
      </c>
    </row>
    <row r="1308" spans="1:6" x14ac:dyDescent="0.25">
      <c r="A1308" t="s">
        <v>3055</v>
      </c>
      <c r="B1308" t="s">
        <v>3056</v>
      </c>
      <c r="C1308">
        <v>0</v>
      </c>
      <c r="D1308">
        <v>0</v>
      </c>
      <c r="E1308">
        <v>0</v>
      </c>
      <c r="F1308">
        <v>0</v>
      </c>
    </row>
    <row r="1309" spans="1:6" x14ac:dyDescent="0.25">
      <c r="A1309" t="s">
        <v>3057</v>
      </c>
      <c r="B1309" t="s">
        <v>3058</v>
      </c>
      <c r="C1309">
        <v>0</v>
      </c>
      <c r="D1309">
        <v>0</v>
      </c>
      <c r="E1309">
        <v>0</v>
      </c>
      <c r="F1309">
        <v>0</v>
      </c>
    </row>
    <row r="1310" spans="1:6" x14ac:dyDescent="0.25">
      <c r="A1310" t="s">
        <v>3059</v>
      </c>
      <c r="B1310" t="s">
        <v>3060</v>
      </c>
      <c r="C1310">
        <v>0</v>
      </c>
      <c r="D1310">
        <v>0</v>
      </c>
      <c r="E1310">
        <v>0</v>
      </c>
      <c r="F1310">
        <v>0</v>
      </c>
    </row>
    <row r="1311" spans="1:6" x14ac:dyDescent="0.25">
      <c r="A1311" t="s">
        <v>3061</v>
      </c>
      <c r="B1311" t="s">
        <v>3062</v>
      </c>
      <c r="C1311">
        <v>0</v>
      </c>
      <c r="D1311">
        <v>0</v>
      </c>
      <c r="E1311">
        <v>0</v>
      </c>
      <c r="F1311">
        <v>0</v>
      </c>
    </row>
    <row r="1312" spans="1:6" x14ac:dyDescent="0.25">
      <c r="A1312" t="s">
        <v>3063</v>
      </c>
      <c r="B1312" t="s">
        <v>3064</v>
      </c>
      <c r="C1312" s="76">
        <v>0</v>
      </c>
      <c r="D1312" s="76">
        <v>0</v>
      </c>
      <c r="E1312">
        <v>0</v>
      </c>
      <c r="F1312" s="76">
        <v>0</v>
      </c>
    </row>
    <row r="1313" spans="1:6" x14ac:dyDescent="0.25">
      <c r="A1313" t="s">
        <v>3065</v>
      </c>
      <c r="B1313" t="s">
        <v>3066</v>
      </c>
      <c r="C1313">
        <v>0</v>
      </c>
      <c r="D1313">
        <v>0</v>
      </c>
      <c r="E1313">
        <v>0</v>
      </c>
      <c r="F1313">
        <v>0</v>
      </c>
    </row>
    <row r="1314" spans="1:6" x14ac:dyDescent="0.25">
      <c r="A1314" t="s">
        <v>3067</v>
      </c>
      <c r="B1314" t="s">
        <v>3068</v>
      </c>
      <c r="C1314">
        <v>0</v>
      </c>
      <c r="D1314">
        <v>0</v>
      </c>
      <c r="E1314">
        <v>0</v>
      </c>
      <c r="F1314">
        <v>0</v>
      </c>
    </row>
    <row r="1315" spans="1:6" x14ac:dyDescent="0.25">
      <c r="A1315" t="s">
        <v>3069</v>
      </c>
      <c r="B1315" t="s">
        <v>3070</v>
      </c>
      <c r="C1315">
        <v>0</v>
      </c>
      <c r="D1315">
        <v>0</v>
      </c>
      <c r="E1315">
        <v>0</v>
      </c>
      <c r="F1315">
        <v>0</v>
      </c>
    </row>
    <row r="1316" spans="1:6" x14ac:dyDescent="0.25">
      <c r="A1316" t="s">
        <v>3071</v>
      </c>
      <c r="B1316" t="s">
        <v>3072</v>
      </c>
      <c r="C1316">
        <v>0</v>
      </c>
      <c r="D1316">
        <v>0</v>
      </c>
      <c r="E1316">
        <v>0</v>
      </c>
      <c r="F1316">
        <v>0</v>
      </c>
    </row>
    <row r="1317" spans="1:6" x14ac:dyDescent="0.25">
      <c r="A1317" t="s">
        <v>3073</v>
      </c>
      <c r="B1317" t="s">
        <v>3072</v>
      </c>
      <c r="C1317">
        <v>0</v>
      </c>
      <c r="D1317">
        <v>0</v>
      </c>
      <c r="E1317">
        <v>0</v>
      </c>
      <c r="F1317">
        <v>0</v>
      </c>
    </row>
    <row r="1318" spans="1:6" x14ac:dyDescent="0.25">
      <c r="A1318" t="s">
        <v>3074</v>
      </c>
      <c r="B1318" t="s">
        <v>3075</v>
      </c>
      <c r="C1318">
        <v>1895664317.21</v>
      </c>
      <c r="D1318">
        <v>19714602.129999999</v>
      </c>
      <c r="E1318">
        <v>0</v>
      </c>
      <c r="F1318">
        <v>1875949715.0799999</v>
      </c>
    </row>
    <row r="1319" spans="1:6" x14ac:dyDescent="0.25">
      <c r="A1319" t="s">
        <v>3076</v>
      </c>
      <c r="B1319" t="s">
        <v>3077</v>
      </c>
      <c r="C1319" s="76">
        <v>0</v>
      </c>
      <c r="D1319" s="76">
        <v>0</v>
      </c>
      <c r="E1319">
        <v>0</v>
      </c>
      <c r="F1319" s="76">
        <v>0</v>
      </c>
    </row>
    <row r="1320" spans="1:6" x14ac:dyDescent="0.25">
      <c r="A1320" t="s">
        <v>3078</v>
      </c>
      <c r="B1320" t="s">
        <v>3079</v>
      </c>
      <c r="C1320">
        <v>0</v>
      </c>
      <c r="D1320">
        <v>0</v>
      </c>
      <c r="E1320">
        <v>0</v>
      </c>
      <c r="F1320">
        <v>0</v>
      </c>
    </row>
    <row r="1321" spans="1:6" x14ac:dyDescent="0.25">
      <c r="A1321" t="s">
        <v>3080</v>
      </c>
      <c r="B1321" t="s">
        <v>3081</v>
      </c>
      <c r="C1321" s="76">
        <v>0</v>
      </c>
      <c r="D1321" s="76">
        <v>0</v>
      </c>
      <c r="E1321">
        <v>0</v>
      </c>
      <c r="F1321" s="76">
        <v>0</v>
      </c>
    </row>
    <row r="1322" spans="1:6" x14ac:dyDescent="0.25">
      <c r="A1322" t="s">
        <v>3082</v>
      </c>
      <c r="B1322" t="s">
        <v>3083</v>
      </c>
      <c r="C1322">
        <v>0</v>
      </c>
      <c r="D1322">
        <v>0</v>
      </c>
      <c r="E1322">
        <v>0</v>
      </c>
      <c r="F1322">
        <v>0</v>
      </c>
    </row>
    <row r="1323" spans="1:6" x14ac:dyDescent="0.25">
      <c r="A1323" t="s">
        <v>3084</v>
      </c>
      <c r="B1323" t="s">
        <v>3085</v>
      </c>
      <c r="C1323">
        <v>0</v>
      </c>
      <c r="D1323">
        <v>0</v>
      </c>
      <c r="E1323">
        <v>0</v>
      </c>
      <c r="F1323">
        <v>0</v>
      </c>
    </row>
    <row r="1324" spans="1:6" x14ac:dyDescent="0.25">
      <c r="A1324" t="s">
        <v>3086</v>
      </c>
      <c r="B1324" t="s">
        <v>3087</v>
      </c>
      <c r="C1324">
        <v>0</v>
      </c>
      <c r="D1324">
        <v>0</v>
      </c>
      <c r="E1324">
        <v>0</v>
      </c>
      <c r="F1324">
        <v>0</v>
      </c>
    </row>
    <row r="1325" spans="1:6" x14ac:dyDescent="0.25">
      <c r="A1325" t="s">
        <v>3088</v>
      </c>
      <c r="B1325" t="s">
        <v>3089</v>
      </c>
      <c r="C1325">
        <v>1895664317.21</v>
      </c>
      <c r="D1325">
        <v>19714602.129999999</v>
      </c>
      <c r="E1325">
        <v>0</v>
      </c>
      <c r="F1325">
        <v>1875949715.0799999</v>
      </c>
    </row>
    <row r="1326" spans="1:6" x14ac:dyDescent="0.25">
      <c r="A1326" t="s">
        <v>3090</v>
      </c>
      <c r="B1326" t="s">
        <v>3091</v>
      </c>
      <c r="C1326">
        <v>0</v>
      </c>
      <c r="D1326">
        <v>0</v>
      </c>
      <c r="E1326">
        <v>0</v>
      </c>
      <c r="F1326">
        <v>0</v>
      </c>
    </row>
    <row r="1327" spans="1:6" x14ac:dyDescent="0.25">
      <c r="A1327" t="s">
        <v>3092</v>
      </c>
      <c r="B1327" t="s">
        <v>3093</v>
      </c>
      <c r="C1327" s="76">
        <v>1895664317.21</v>
      </c>
      <c r="D1327" s="76">
        <v>19714602.129999999</v>
      </c>
      <c r="E1327">
        <v>0</v>
      </c>
      <c r="F1327" s="76">
        <v>1875949715.0799999</v>
      </c>
    </row>
    <row r="1328" spans="1:6" x14ac:dyDescent="0.25">
      <c r="A1328" t="s">
        <v>3094</v>
      </c>
      <c r="B1328" t="s">
        <v>2958</v>
      </c>
      <c r="C1328" s="76">
        <v>0</v>
      </c>
      <c r="D1328" s="76">
        <v>0</v>
      </c>
      <c r="E1328">
        <v>0</v>
      </c>
      <c r="F1328" s="76">
        <v>0</v>
      </c>
    </row>
    <row r="1329" spans="1:6" x14ac:dyDescent="0.25">
      <c r="A1329" t="s">
        <v>3095</v>
      </c>
      <c r="B1329" t="s">
        <v>2962</v>
      </c>
      <c r="C1329" s="76">
        <v>0</v>
      </c>
      <c r="D1329" s="76">
        <v>0</v>
      </c>
      <c r="E1329">
        <v>0</v>
      </c>
      <c r="F1329" s="76">
        <v>0</v>
      </c>
    </row>
    <row r="1330" spans="1:6" x14ac:dyDescent="0.25">
      <c r="A1330" t="s">
        <v>3096</v>
      </c>
      <c r="B1330" t="s">
        <v>3097</v>
      </c>
      <c r="C1330" s="76">
        <v>0</v>
      </c>
      <c r="D1330" s="76">
        <v>0</v>
      </c>
      <c r="E1330">
        <v>0</v>
      </c>
      <c r="F1330" s="76">
        <v>0</v>
      </c>
    </row>
    <row r="1331" spans="1:6" x14ac:dyDescent="0.25">
      <c r="A1331" t="s">
        <v>3098</v>
      </c>
      <c r="B1331" t="s">
        <v>3099</v>
      </c>
      <c r="C1331">
        <v>0</v>
      </c>
      <c r="D1331">
        <v>0</v>
      </c>
      <c r="E1331">
        <v>0</v>
      </c>
      <c r="F1331">
        <v>0</v>
      </c>
    </row>
    <row r="1332" spans="1:6" x14ac:dyDescent="0.25">
      <c r="A1332" t="s">
        <v>3100</v>
      </c>
      <c r="B1332" t="s">
        <v>3101</v>
      </c>
      <c r="C1332">
        <v>0</v>
      </c>
      <c r="D1332">
        <v>0</v>
      </c>
      <c r="E1332">
        <v>0</v>
      </c>
      <c r="F1332">
        <v>0</v>
      </c>
    </row>
    <row r="1333" spans="1:6" x14ac:dyDescent="0.25">
      <c r="A1333" t="s">
        <v>90</v>
      </c>
      <c r="B1333" t="s">
        <v>91</v>
      </c>
      <c r="C1333">
        <v>903669675.50999999</v>
      </c>
      <c r="D1333">
        <v>9252888.5600000005</v>
      </c>
      <c r="E1333">
        <v>0</v>
      </c>
      <c r="F1333">
        <v>894416786.95000005</v>
      </c>
    </row>
    <row r="1334" spans="1:6" x14ac:dyDescent="0.25">
      <c r="A1334" t="s">
        <v>92</v>
      </c>
      <c r="B1334" t="s">
        <v>93</v>
      </c>
      <c r="C1334">
        <v>174099544.77000001</v>
      </c>
      <c r="D1334">
        <v>1834682.91</v>
      </c>
      <c r="E1334">
        <v>0</v>
      </c>
      <c r="F1334">
        <v>172264861.86000001</v>
      </c>
    </row>
    <row r="1335" spans="1:6" x14ac:dyDescent="0.25">
      <c r="A1335" t="s">
        <v>94</v>
      </c>
      <c r="B1335" t="s">
        <v>84</v>
      </c>
      <c r="C1335">
        <v>762687872.08000004</v>
      </c>
      <c r="D1335">
        <v>8053566.6100000003</v>
      </c>
      <c r="E1335">
        <v>0</v>
      </c>
      <c r="F1335">
        <v>754634305.47000003</v>
      </c>
    </row>
    <row r="1336" spans="1:6" x14ac:dyDescent="0.25">
      <c r="A1336" t="s">
        <v>95</v>
      </c>
      <c r="B1336" t="s">
        <v>80</v>
      </c>
      <c r="C1336">
        <v>55207224.850000001</v>
      </c>
      <c r="D1336">
        <v>573464.05000000005</v>
      </c>
      <c r="E1336">
        <v>0</v>
      </c>
      <c r="F1336">
        <v>54633760.799999997</v>
      </c>
    </row>
    <row r="1337" spans="1:6" x14ac:dyDescent="0.25">
      <c r="A1337" t="s">
        <v>96</v>
      </c>
      <c r="B1337" t="s">
        <v>97</v>
      </c>
      <c r="C1337">
        <v>0</v>
      </c>
      <c r="D1337">
        <v>0</v>
      </c>
      <c r="E1337">
        <v>0</v>
      </c>
      <c r="F1337">
        <v>0</v>
      </c>
    </row>
    <row r="1338" spans="1:6" x14ac:dyDescent="0.25">
      <c r="A1338" t="s">
        <v>3102</v>
      </c>
      <c r="B1338" t="s">
        <v>3103</v>
      </c>
      <c r="C1338">
        <v>0</v>
      </c>
      <c r="D1338">
        <v>0</v>
      </c>
      <c r="E1338">
        <v>0</v>
      </c>
      <c r="F1338">
        <v>0</v>
      </c>
    </row>
    <row r="1339" spans="1:6" x14ac:dyDescent="0.25">
      <c r="A1339" t="s">
        <v>3104</v>
      </c>
      <c r="B1339" t="s">
        <v>3105</v>
      </c>
      <c r="C1339">
        <v>0</v>
      </c>
      <c r="D1339">
        <v>0</v>
      </c>
      <c r="E1339">
        <v>0</v>
      </c>
      <c r="F1339">
        <v>0</v>
      </c>
    </row>
    <row r="1340" spans="1:6" x14ac:dyDescent="0.25">
      <c r="A1340" t="s">
        <v>3106</v>
      </c>
      <c r="B1340" t="s">
        <v>3107</v>
      </c>
      <c r="C1340" s="76">
        <v>0</v>
      </c>
      <c r="D1340">
        <v>0</v>
      </c>
      <c r="E1340">
        <v>0</v>
      </c>
      <c r="F1340" s="76">
        <v>0</v>
      </c>
    </row>
    <row r="1341" spans="1:6" x14ac:dyDescent="0.25">
      <c r="A1341" t="s">
        <v>3108</v>
      </c>
      <c r="B1341" t="s">
        <v>3109</v>
      </c>
      <c r="C1341" s="76">
        <v>0</v>
      </c>
      <c r="D1341">
        <v>0</v>
      </c>
      <c r="E1341">
        <v>0</v>
      </c>
      <c r="F1341" s="76">
        <v>0</v>
      </c>
    </row>
    <row r="1342" spans="1:6" x14ac:dyDescent="0.25">
      <c r="A1342" t="s">
        <v>3110</v>
      </c>
      <c r="B1342" t="s">
        <v>3111</v>
      </c>
      <c r="C1342" s="76">
        <v>0</v>
      </c>
      <c r="D1342">
        <v>0</v>
      </c>
      <c r="E1342">
        <v>0</v>
      </c>
      <c r="F1342" s="76">
        <v>0</v>
      </c>
    </row>
    <row r="1343" spans="1:6" x14ac:dyDescent="0.25">
      <c r="A1343" t="s">
        <v>3112</v>
      </c>
      <c r="B1343" t="s">
        <v>3113</v>
      </c>
      <c r="C1343" s="76">
        <v>0</v>
      </c>
      <c r="D1343">
        <v>0</v>
      </c>
      <c r="E1343">
        <v>0</v>
      </c>
      <c r="F1343" s="76">
        <v>0</v>
      </c>
    </row>
    <row r="1344" spans="1:6" x14ac:dyDescent="0.25">
      <c r="A1344" t="s">
        <v>3114</v>
      </c>
      <c r="B1344" t="s">
        <v>3115</v>
      </c>
      <c r="C1344">
        <v>0</v>
      </c>
      <c r="D1344">
        <v>0</v>
      </c>
      <c r="E1344">
        <v>0</v>
      </c>
      <c r="F1344">
        <v>0</v>
      </c>
    </row>
    <row r="1345" spans="1:6" x14ac:dyDescent="0.25">
      <c r="A1345" t="s">
        <v>3116</v>
      </c>
      <c r="B1345" t="s">
        <v>3117</v>
      </c>
      <c r="C1345">
        <v>0</v>
      </c>
      <c r="D1345">
        <v>0</v>
      </c>
      <c r="E1345">
        <v>0</v>
      </c>
      <c r="F1345">
        <v>0</v>
      </c>
    </row>
    <row r="1346" spans="1:6" x14ac:dyDescent="0.25">
      <c r="A1346" t="s">
        <v>3118</v>
      </c>
      <c r="B1346" t="s">
        <v>3119</v>
      </c>
      <c r="C1346">
        <v>7858529.71</v>
      </c>
      <c r="D1346">
        <v>0</v>
      </c>
      <c r="E1346">
        <v>0</v>
      </c>
      <c r="F1346">
        <v>7858529.71</v>
      </c>
    </row>
    <row r="1347" spans="1:6" x14ac:dyDescent="0.25">
      <c r="A1347" t="s">
        <v>3120</v>
      </c>
      <c r="B1347" t="s">
        <v>3121</v>
      </c>
      <c r="C1347">
        <v>7858529.71</v>
      </c>
      <c r="D1347">
        <v>0</v>
      </c>
      <c r="E1347">
        <v>0</v>
      </c>
      <c r="F1347">
        <v>7858529.71</v>
      </c>
    </row>
    <row r="1348" spans="1:6" x14ac:dyDescent="0.25">
      <c r="A1348" t="s">
        <v>3122</v>
      </c>
      <c r="B1348" t="s">
        <v>1138</v>
      </c>
      <c r="C1348">
        <v>7858529.71</v>
      </c>
      <c r="D1348">
        <v>0</v>
      </c>
      <c r="E1348">
        <v>0</v>
      </c>
      <c r="F1348">
        <v>7858529.71</v>
      </c>
    </row>
    <row r="1349" spans="1:6" x14ac:dyDescent="0.25">
      <c r="A1349" t="s">
        <v>3123</v>
      </c>
      <c r="B1349" t="s">
        <v>1138</v>
      </c>
      <c r="C1349">
        <v>7858529.71</v>
      </c>
      <c r="D1349">
        <v>0</v>
      </c>
      <c r="E1349">
        <v>0</v>
      </c>
      <c r="F1349">
        <v>7858529.71</v>
      </c>
    </row>
    <row r="1350" spans="1:6" x14ac:dyDescent="0.25">
      <c r="A1350" t="s">
        <v>3124</v>
      </c>
      <c r="B1350" t="s">
        <v>3125</v>
      </c>
      <c r="C1350">
        <v>0</v>
      </c>
      <c r="D1350">
        <v>0</v>
      </c>
      <c r="E1350">
        <v>0</v>
      </c>
      <c r="F1350">
        <v>0</v>
      </c>
    </row>
    <row r="1351" spans="1:6" x14ac:dyDescent="0.25">
      <c r="A1351" t="s">
        <v>3126</v>
      </c>
      <c r="B1351" t="s">
        <v>3127</v>
      </c>
      <c r="C1351">
        <v>0</v>
      </c>
      <c r="D1351">
        <v>0</v>
      </c>
      <c r="E1351">
        <v>0</v>
      </c>
      <c r="F1351">
        <v>0</v>
      </c>
    </row>
    <row r="1352" spans="1:6" x14ac:dyDescent="0.25">
      <c r="A1352" t="s">
        <v>3128</v>
      </c>
      <c r="B1352" t="s">
        <v>3129</v>
      </c>
      <c r="C1352">
        <v>0</v>
      </c>
      <c r="D1352">
        <v>0</v>
      </c>
      <c r="E1352">
        <v>0</v>
      </c>
      <c r="F1352">
        <v>0</v>
      </c>
    </row>
    <row r="1353" spans="1:6" x14ac:dyDescent="0.25">
      <c r="A1353" t="s">
        <v>3130</v>
      </c>
      <c r="B1353" t="s">
        <v>3131</v>
      </c>
      <c r="C1353">
        <v>0</v>
      </c>
      <c r="D1353">
        <v>0</v>
      </c>
      <c r="E1353">
        <v>0</v>
      </c>
      <c r="F1353">
        <v>0</v>
      </c>
    </row>
    <row r="1354" spans="1:6" x14ac:dyDescent="0.25">
      <c r="A1354" t="s">
        <v>3132</v>
      </c>
      <c r="B1354" t="s">
        <v>3133</v>
      </c>
      <c r="C1354">
        <v>0</v>
      </c>
      <c r="D1354">
        <v>0</v>
      </c>
      <c r="E1354">
        <v>0</v>
      </c>
      <c r="F1354">
        <v>0</v>
      </c>
    </row>
    <row r="1355" spans="1:6" x14ac:dyDescent="0.25">
      <c r="A1355" t="s">
        <v>3134</v>
      </c>
      <c r="B1355" t="s">
        <v>3135</v>
      </c>
      <c r="C1355" s="76">
        <v>0</v>
      </c>
      <c r="D1355" s="76">
        <v>0</v>
      </c>
      <c r="E1355" s="76">
        <v>0</v>
      </c>
      <c r="F1355" s="76">
        <v>0</v>
      </c>
    </row>
    <row r="1356" spans="1:6" x14ac:dyDescent="0.25">
      <c r="A1356" t="s">
        <v>3136</v>
      </c>
      <c r="B1356" t="s">
        <v>3137</v>
      </c>
      <c r="C1356">
        <v>0</v>
      </c>
      <c r="D1356">
        <v>0</v>
      </c>
      <c r="E1356">
        <v>0</v>
      </c>
      <c r="F1356">
        <v>0</v>
      </c>
    </row>
    <row r="1357" spans="1:6" x14ac:dyDescent="0.25">
      <c r="A1357" t="s">
        <v>3138</v>
      </c>
      <c r="B1357" t="s">
        <v>3139</v>
      </c>
      <c r="C1357">
        <v>0</v>
      </c>
      <c r="D1357">
        <v>0</v>
      </c>
      <c r="E1357">
        <v>0</v>
      </c>
      <c r="F1357">
        <v>0</v>
      </c>
    </row>
    <row r="1358" spans="1:6" x14ac:dyDescent="0.25">
      <c r="A1358" t="s">
        <v>3140</v>
      </c>
      <c r="B1358" t="s">
        <v>3141</v>
      </c>
      <c r="C1358">
        <v>0</v>
      </c>
      <c r="D1358">
        <v>0</v>
      </c>
      <c r="E1358">
        <v>0</v>
      </c>
      <c r="F1358">
        <v>0</v>
      </c>
    </row>
    <row r="1359" spans="1:6" x14ac:dyDescent="0.25">
      <c r="A1359" t="s">
        <v>3142</v>
      </c>
      <c r="B1359" t="s">
        <v>3143</v>
      </c>
      <c r="C1359">
        <v>0</v>
      </c>
      <c r="D1359">
        <v>0</v>
      </c>
      <c r="E1359">
        <v>0</v>
      </c>
      <c r="F1359">
        <v>0</v>
      </c>
    </row>
    <row r="1360" spans="1:6" x14ac:dyDescent="0.25">
      <c r="A1360" t="s">
        <v>3144</v>
      </c>
      <c r="B1360" t="s">
        <v>3145</v>
      </c>
      <c r="C1360">
        <v>0</v>
      </c>
      <c r="D1360">
        <v>0</v>
      </c>
      <c r="E1360">
        <v>0</v>
      </c>
      <c r="F1360">
        <v>0</v>
      </c>
    </row>
    <row r="1361" spans="1:6" x14ac:dyDescent="0.25">
      <c r="A1361" t="s">
        <v>3146</v>
      </c>
      <c r="B1361" t="s">
        <v>3147</v>
      </c>
      <c r="C1361">
        <v>24450394563.540001</v>
      </c>
      <c r="D1361">
        <v>87851322.549999997</v>
      </c>
      <c r="E1361">
        <v>8508819.0099999998</v>
      </c>
      <c r="F1361">
        <v>24371052060</v>
      </c>
    </row>
    <row r="1362" spans="1:6" x14ac:dyDescent="0.25">
      <c r="A1362" t="s">
        <v>3148</v>
      </c>
      <c r="B1362" t="s">
        <v>3149</v>
      </c>
      <c r="C1362">
        <v>0</v>
      </c>
      <c r="D1362">
        <v>0</v>
      </c>
      <c r="E1362">
        <v>0</v>
      </c>
      <c r="F1362">
        <v>0</v>
      </c>
    </row>
    <row r="1363" spans="1:6" x14ac:dyDescent="0.25">
      <c r="A1363" t="s">
        <v>3150</v>
      </c>
      <c r="B1363" t="s">
        <v>3151</v>
      </c>
      <c r="C1363" s="76">
        <v>0</v>
      </c>
      <c r="D1363" s="76">
        <v>0</v>
      </c>
      <c r="E1363" s="76">
        <v>0</v>
      </c>
      <c r="F1363" s="76">
        <v>0</v>
      </c>
    </row>
    <row r="1364" spans="1:6" x14ac:dyDescent="0.25">
      <c r="A1364" t="s">
        <v>3152</v>
      </c>
      <c r="B1364" t="s">
        <v>3151</v>
      </c>
      <c r="C1364">
        <v>0</v>
      </c>
      <c r="D1364">
        <v>0</v>
      </c>
      <c r="E1364">
        <v>0</v>
      </c>
      <c r="F1364">
        <v>0</v>
      </c>
    </row>
    <row r="1365" spans="1:6" x14ac:dyDescent="0.25">
      <c r="A1365" t="s">
        <v>3153</v>
      </c>
      <c r="B1365" t="s">
        <v>3154</v>
      </c>
      <c r="C1365">
        <v>0</v>
      </c>
      <c r="D1365">
        <v>0</v>
      </c>
      <c r="E1365">
        <v>0</v>
      </c>
      <c r="F1365">
        <v>0</v>
      </c>
    </row>
    <row r="1366" spans="1:6" x14ac:dyDescent="0.25">
      <c r="A1366" t="s">
        <v>3155</v>
      </c>
      <c r="B1366" t="s">
        <v>3154</v>
      </c>
      <c r="C1366">
        <v>0</v>
      </c>
      <c r="D1366">
        <v>0</v>
      </c>
      <c r="E1366">
        <v>0</v>
      </c>
      <c r="F1366">
        <v>0</v>
      </c>
    </row>
    <row r="1367" spans="1:6" x14ac:dyDescent="0.25">
      <c r="A1367" t="s">
        <v>3156</v>
      </c>
      <c r="B1367" t="s">
        <v>3157</v>
      </c>
      <c r="C1367">
        <v>0</v>
      </c>
      <c r="D1367">
        <v>0</v>
      </c>
      <c r="E1367">
        <v>0</v>
      </c>
      <c r="F1367">
        <v>0</v>
      </c>
    </row>
    <row r="1368" spans="1:6" x14ac:dyDescent="0.25">
      <c r="A1368" t="s">
        <v>3158</v>
      </c>
      <c r="B1368" t="s">
        <v>3159</v>
      </c>
      <c r="C1368">
        <v>0</v>
      </c>
      <c r="D1368">
        <v>0</v>
      </c>
      <c r="E1368">
        <v>0</v>
      </c>
      <c r="F1368">
        <v>0</v>
      </c>
    </row>
    <row r="1369" spans="1:6" x14ac:dyDescent="0.25">
      <c r="A1369" t="s">
        <v>3160</v>
      </c>
      <c r="B1369" t="s">
        <v>3161</v>
      </c>
      <c r="C1369">
        <v>24450394563.540001</v>
      </c>
      <c r="D1369">
        <v>87851322.549999997</v>
      </c>
      <c r="E1369">
        <v>8508819.0099999998</v>
      </c>
      <c r="F1369">
        <v>24371052060</v>
      </c>
    </row>
    <row r="1370" spans="1:6" x14ac:dyDescent="0.25">
      <c r="A1370" t="s">
        <v>3162</v>
      </c>
      <c r="B1370" t="s">
        <v>3163</v>
      </c>
      <c r="C1370">
        <v>0</v>
      </c>
      <c r="D1370">
        <v>0</v>
      </c>
      <c r="E1370">
        <v>0</v>
      </c>
      <c r="F1370">
        <v>0</v>
      </c>
    </row>
    <row r="1371" spans="1:6" x14ac:dyDescent="0.25">
      <c r="A1371" t="s">
        <v>3164</v>
      </c>
      <c r="B1371" t="s">
        <v>3165</v>
      </c>
      <c r="C1371">
        <v>0</v>
      </c>
      <c r="D1371">
        <v>0</v>
      </c>
      <c r="E1371">
        <v>0</v>
      </c>
      <c r="F1371">
        <v>0</v>
      </c>
    </row>
    <row r="1372" spans="1:6" x14ac:dyDescent="0.25">
      <c r="A1372" t="s">
        <v>3166</v>
      </c>
      <c r="B1372" t="s">
        <v>3167</v>
      </c>
      <c r="C1372">
        <v>0</v>
      </c>
      <c r="D1372">
        <v>0</v>
      </c>
      <c r="E1372">
        <v>0</v>
      </c>
      <c r="F1372">
        <v>0</v>
      </c>
    </row>
    <row r="1373" spans="1:6" x14ac:dyDescent="0.25">
      <c r="A1373" t="s">
        <v>3168</v>
      </c>
      <c r="B1373" t="s">
        <v>3169</v>
      </c>
      <c r="C1373" s="76">
        <v>0</v>
      </c>
      <c r="D1373">
        <v>0</v>
      </c>
      <c r="E1373">
        <v>0</v>
      </c>
      <c r="F1373" s="76">
        <v>0</v>
      </c>
    </row>
    <row r="1374" spans="1:6" x14ac:dyDescent="0.25">
      <c r="A1374" t="s">
        <v>3170</v>
      </c>
      <c r="B1374" t="s">
        <v>3171</v>
      </c>
      <c r="C1374" s="76">
        <v>0</v>
      </c>
      <c r="D1374">
        <v>0</v>
      </c>
      <c r="E1374">
        <v>0</v>
      </c>
      <c r="F1374" s="76">
        <v>0</v>
      </c>
    </row>
    <row r="1375" spans="1:6" x14ac:dyDescent="0.25">
      <c r="A1375" t="s">
        <v>3172</v>
      </c>
      <c r="B1375" t="s">
        <v>3173</v>
      </c>
      <c r="C1375" s="76">
        <v>0</v>
      </c>
      <c r="D1375">
        <v>0</v>
      </c>
      <c r="E1375">
        <v>0</v>
      </c>
      <c r="F1375" s="76">
        <v>0</v>
      </c>
    </row>
    <row r="1376" spans="1:6" x14ac:dyDescent="0.25">
      <c r="A1376" t="s">
        <v>3174</v>
      </c>
      <c r="B1376" t="s">
        <v>3175</v>
      </c>
      <c r="C1376" s="76">
        <v>0</v>
      </c>
      <c r="D1376">
        <v>0</v>
      </c>
      <c r="E1376">
        <v>0</v>
      </c>
      <c r="F1376" s="76">
        <v>0</v>
      </c>
    </row>
    <row r="1377" spans="1:6" x14ac:dyDescent="0.25">
      <c r="A1377" t="s">
        <v>3176</v>
      </c>
      <c r="B1377" t="s">
        <v>3177</v>
      </c>
      <c r="C1377" s="76">
        <v>0</v>
      </c>
      <c r="D1377">
        <v>0</v>
      </c>
      <c r="E1377">
        <v>0</v>
      </c>
      <c r="F1377" s="76">
        <v>0</v>
      </c>
    </row>
    <row r="1378" spans="1:6" x14ac:dyDescent="0.25">
      <c r="A1378" t="s">
        <v>3178</v>
      </c>
      <c r="B1378" t="s">
        <v>3179</v>
      </c>
      <c r="C1378" s="76">
        <v>0</v>
      </c>
      <c r="D1378">
        <v>0</v>
      </c>
      <c r="E1378">
        <v>0</v>
      </c>
      <c r="F1378" s="76">
        <v>0</v>
      </c>
    </row>
    <row r="1379" spans="1:6" x14ac:dyDescent="0.25">
      <c r="A1379" t="s">
        <v>3180</v>
      </c>
      <c r="B1379" t="s">
        <v>3181</v>
      </c>
      <c r="C1379" s="76">
        <v>4852364775.6400003</v>
      </c>
      <c r="D1379">
        <v>78390172.370000005</v>
      </c>
      <c r="E1379">
        <v>0</v>
      </c>
      <c r="F1379" s="76">
        <v>4773974603.2700005</v>
      </c>
    </row>
    <row r="1380" spans="1:6" x14ac:dyDescent="0.25">
      <c r="A1380" t="s">
        <v>3182</v>
      </c>
      <c r="B1380" t="s">
        <v>3183</v>
      </c>
      <c r="C1380" s="76">
        <v>-343189433.33999997</v>
      </c>
      <c r="D1380">
        <v>0</v>
      </c>
      <c r="E1380">
        <v>0</v>
      </c>
      <c r="F1380" s="76">
        <v>-343189433.33999997</v>
      </c>
    </row>
    <row r="1381" spans="1:6" x14ac:dyDescent="0.25">
      <c r="A1381" t="s">
        <v>3184</v>
      </c>
      <c r="B1381" t="s">
        <v>3185</v>
      </c>
      <c r="C1381" s="76">
        <v>699192812.33000004</v>
      </c>
      <c r="D1381">
        <v>0</v>
      </c>
      <c r="E1381">
        <v>0</v>
      </c>
      <c r="F1381" s="76">
        <v>699192812.33000004</v>
      </c>
    </row>
    <row r="1382" spans="1:6" x14ac:dyDescent="0.25">
      <c r="A1382" t="s">
        <v>3186</v>
      </c>
      <c r="B1382" t="s">
        <v>3187</v>
      </c>
      <c r="C1382" s="76">
        <v>199405709.46000001</v>
      </c>
      <c r="D1382">
        <v>0</v>
      </c>
      <c r="E1382">
        <v>0</v>
      </c>
      <c r="F1382" s="76">
        <v>199405709.46000001</v>
      </c>
    </row>
    <row r="1383" spans="1:6" x14ac:dyDescent="0.25">
      <c r="A1383" t="s">
        <v>3188</v>
      </c>
      <c r="B1383" t="s">
        <v>3189</v>
      </c>
      <c r="C1383" s="76">
        <v>904336333.91999996</v>
      </c>
      <c r="D1383">
        <v>0</v>
      </c>
      <c r="E1383">
        <v>0</v>
      </c>
      <c r="F1383" s="76">
        <v>904336333.91999996</v>
      </c>
    </row>
    <row r="1384" spans="1:6" x14ac:dyDescent="0.25">
      <c r="A1384" t="s">
        <v>3190</v>
      </c>
      <c r="B1384" t="s">
        <v>3191</v>
      </c>
      <c r="C1384" s="76">
        <v>771327642.45000005</v>
      </c>
      <c r="D1384">
        <v>0</v>
      </c>
      <c r="E1384">
        <v>0</v>
      </c>
      <c r="F1384" s="76">
        <v>771327642.45000005</v>
      </c>
    </row>
    <row r="1385" spans="1:6" x14ac:dyDescent="0.25">
      <c r="A1385" t="s">
        <v>3192</v>
      </c>
      <c r="B1385" t="s">
        <v>3193</v>
      </c>
      <c r="C1385" s="76">
        <v>907378729.01999998</v>
      </c>
      <c r="D1385">
        <v>0</v>
      </c>
      <c r="E1385">
        <v>0</v>
      </c>
      <c r="F1385" s="76">
        <v>907378729.01999998</v>
      </c>
    </row>
    <row r="1386" spans="1:6" x14ac:dyDescent="0.25">
      <c r="A1386" t="s">
        <v>3194</v>
      </c>
      <c r="B1386" t="s">
        <v>3195</v>
      </c>
      <c r="C1386">
        <v>1080526637.6600001</v>
      </c>
      <c r="D1386">
        <v>0</v>
      </c>
      <c r="E1386">
        <v>0</v>
      </c>
      <c r="F1386">
        <v>1080526637.6600001</v>
      </c>
    </row>
    <row r="1387" spans="1:6" x14ac:dyDescent="0.25">
      <c r="A1387" t="s">
        <v>3196</v>
      </c>
      <c r="B1387" t="s">
        <v>3197</v>
      </c>
      <c r="C1387">
        <v>68948600.650000006</v>
      </c>
      <c r="D1387">
        <v>0</v>
      </c>
      <c r="E1387">
        <v>0</v>
      </c>
      <c r="F1387">
        <v>68948600.650000006</v>
      </c>
    </row>
    <row r="1388" spans="1:6" x14ac:dyDescent="0.25">
      <c r="A1388" t="s">
        <v>5982</v>
      </c>
      <c r="B1388" t="s">
        <v>3183</v>
      </c>
      <c r="C1388">
        <v>564437743.49000001</v>
      </c>
      <c r="D1388">
        <v>78390172.370000005</v>
      </c>
      <c r="E1388">
        <v>0</v>
      </c>
      <c r="F1388">
        <v>486047571.12</v>
      </c>
    </row>
    <row r="1389" spans="1:6" x14ac:dyDescent="0.25">
      <c r="A1389" t="s">
        <v>5984</v>
      </c>
      <c r="B1389" t="s">
        <v>5985</v>
      </c>
      <c r="C1389">
        <v>564437743.49000001</v>
      </c>
      <c r="D1389">
        <v>78390172.370000005</v>
      </c>
      <c r="E1389">
        <v>0</v>
      </c>
      <c r="F1389">
        <v>486047571.12</v>
      </c>
    </row>
    <row r="1390" spans="1:6" x14ac:dyDescent="0.25">
      <c r="A1390" t="s">
        <v>3198</v>
      </c>
      <c r="B1390" t="s">
        <v>3199</v>
      </c>
      <c r="C1390">
        <v>11164141474.5</v>
      </c>
      <c r="D1390">
        <v>0</v>
      </c>
      <c r="E1390">
        <v>0.1</v>
      </c>
      <c r="F1390">
        <v>11164141474.6</v>
      </c>
    </row>
    <row r="1391" spans="1:6" x14ac:dyDescent="0.25">
      <c r="A1391" t="s">
        <v>3200</v>
      </c>
      <c r="B1391" t="s">
        <v>3201</v>
      </c>
      <c r="C1391">
        <v>11164141474.6</v>
      </c>
      <c r="D1391">
        <v>0</v>
      </c>
      <c r="E1391">
        <v>0</v>
      </c>
      <c r="F1391">
        <v>11164141474.6</v>
      </c>
    </row>
    <row r="1392" spans="1:6" x14ac:dyDescent="0.25">
      <c r="A1392" t="s">
        <v>3202</v>
      </c>
      <c r="B1392" t="s">
        <v>3203</v>
      </c>
      <c r="C1392">
        <v>-0.1</v>
      </c>
      <c r="D1392">
        <v>0</v>
      </c>
      <c r="E1392">
        <v>0.1</v>
      </c>
      <c r="F1392">
        <v>0</v>
      </c>
    </row>
    <row r="1393" spans="1:6" x14ac:dyDescent="0.25">
      <c r="A1393" t="s">
        <v>3204</v>
      </c>
      <c r="B1393" t="s">
        <v>3205</v>
      </c>
      <c r="C1393" s="76">
        <v>0</v>
      </c>
      <c r="D1393" s="76">
        <v>0</v>
      </c>
      <c r="E1393" s="76">
        <v>0</v>
      </c>
      <c r="F1393" s="76">
        <v>0</v>
      </c>
    </row>
    <row r="1394" spans="1:6" x14ac:dyDescent="0.25">
      <c r="A1394" t="s">
        <v>3206</v>
      </c>
      <c r="B1394" t="s">
        <v>3207</v>
      </c>
      <c r="C1394" s="76">
        <v>0</v>
      </c>
      <c r="D1394">
        <v>0</v>
      </c>
      <c r="E1394">
        <v>0</v>
      </c>
      <c r="F1394" s="76">
        <v>0</v>
      </c>
    </row>
    <row r="1395" spans="1:6" x14ac:dyDescent="0.25">
      <c r="A1395" t="s">
        <v>3208</v>
      </c>
      <c r="B1395" t="s">
        <v>3209</v>
      </c>
      <c r="C1395" s="76">
        <v>0</v>
      </c>
      <c r="D1395" s="76">
        <v>0</v>
      </c>
      <c r="E1395" s="76">
        <v>0</v>
      </c>
      <c r="F1395" s="76">
        <v>0</v>
      </c>
    </row>
    <row r="1396" spans="1:6" x14ac:dyDescent="0.25">
      <c r="A1396" t="s">
        <v>3210</v>
      </c>
      <c r="B1396" t="s">
        <v>3211</v>
      </c>
      <c r="C1396" s="76">
        <v>0</v>
      </c>
      <c r="D1396" s="76">
        <v>0</v>
      </c>
      <c r="E1396" s="76">
        <v>0</v>
      </c>
      <c r="F1396" s="76">
        <v>0</v>
      </c>
    </row>
    <row r="1397" spans="1:6" x14ac:dyDescent="0.25">
      <c r="A1397" t="s">
        <v>3212</v>
      </c>
      <c r="B1397" t="s">
        <v>3213</v>
      </c>
      <c r="C1397" s="76">
        <v>0</v>
      </c>
      <c r="D1397" s="76">
        <v>0</v>
      </c>
      <c r="E1397" s="76">
        <v>0</v>
      </c>
      <c r="F1397" s="76">
        <v>0</v>
      </c>
    </row>
    <row r="1398" spans="1:6" x14ac:dyDescent="0.25">
      <c r="A1398" t="s">
        <v>3214</v>
      </c>
      <c r="B1398" t="s">
        <v>3215</v>
      </c>
      <c r="C1398" s="76">
        <v>0</v>
      </c>
      <c r="D1398">
        <v>0</v>
      </c>
      <c r="E1398">
        <v>0</v>
      </c>
      <c r="F1398" s="76">
        <v>0</v>
      </c>
    </row>
    <row r="1399" spans="1:6" x14ac:dyDescent="0.25">
      <c r="A1399" t="s">
        <v>3216</v>
      </c>
      <c r="B1399" t="s">
        <v>3217</v>
      </c>
      <c r="C1399" s="76">
        <v>8433888313.3999996</v>
      </c>
      <c r="D1399">
        <v>9461150.1799999997</v>
      </c>
      <c r="E1399">
        <v>8508818.9100000001</v>
      </c>
      <c r="F1399" s="76">
        <v>8432935982.1300001</v>
      </c>
    </row>
    <row r="1400" spans="1:6" x14ac:dyDescent="0.25">
      <c r="A1400" t="s">
        <v>3218</v>
      </c>
      <c r="B1400" t="s">
        <v>3219</v>
      </c>
      <c r="C1400" s="76">
        <v>8240067368.8599997</v>
      </c>
      <c r="D1400">
        <v>0</v>
      </c>
      <c r="E1400">
        <v>0</v>
      </c>
      <c r="F1400" s="76">
        <v>8240067368.8599997</v>
      </c>
    </row>
    <row r="1401" spans="1:6" x14ac:dyDescent="0.25">
      <c r="A1401" t="s">
        <v>3220</v>
      </c>
      <c r="B1401" t="s">
        <v>3221</v>
      </c>
      <c r="C1401" s="76">
        <v>193820944.53999999</v>
      </c>
      <c r="D1401">
        <v>9461150.1799999997</v>
      </c>
      <c r="E1401">
        <v>8508818.9100000001</v>
      </c>
      <c r="F1401" s="76">
        <v>192868613.27000001</v>
      </c>
    </row>
    <row r="1402" spans="1:6" x14ac:dyDescent="0.25">
      <c r="A1402" t="s">
        <v>3222</v>
      </c>
      <c r="B1402" t="s">
        <v>3223</v>
      </c>
      <c r="C1402" s="76">
        <v>193820944.53999999</v>
      </c>
      <c r="D1402">
        <v>9461150.1799999997</v>
      </c>
      <c r="E1402">
        <v>8508818.9100000001</v>
      </c>
      <c r="F1402" s="76">
        <v>192868613.27000001</v>
      </c>
    </row>
    <row r="1403" spans="1:6" x14ac:dyDescent="0.25">
      <c r="A1403" t="s">
        <v>3224</v>
      </c>
      <c r="B1403" t="s">
        <v>3225</v>
      </c>
      <c r="C1403" s="76">
        <v>45781906.030000001</v>
      </c>
      <c r="D1403" s="76">
        <v>60409.98</v>
      </c>
      <c r="E1403" s="76">
        <v>1674709.65</v>
      </c>
      <c r="F1403" s="76">
        <v>47396205.700000003</v>
      </c>
    </row>
    <row r="1404" spans="1:6" x14ac:dyDescent="0.25">
      <c r="A1404" t="s">
        <v>3226</v>
      </c>
      <c r="B1404" t="s">
        <v>3227</v>
      </c>
      <c r="C1404" s="76">
        <v>1925010.27</v>
      </c>
      <c r="D1404" s="76">
        <v>25.12</v>
      </c>
      <c r="E1404" s="76">
        <v>6250.2</v>
      </c>
      <c r="F1404" s="76">
        <v>1931235.35</v>
      </c>
    </row>
    <row r="1405" spans="1:6" x14ac:dyDescent="0.25">
      <c r="A1405" t="s">
        <v>3228</v>
      </c>
      <c r="B1405" t="s">
        <v>3229</v>
      </c>
      <c r="C1405">
        <v>30258150.920000002</v>
      </c>
      <c r="D1405" s="76">
        <v>37.67</v>
      </c>
      <c r="E1405" s="76">
        <v>112897.34</v>
      </c>
      <c r="F1405" s="76">
        <v>30371010.59</v>
      </c>
    </row>
    <row r="1406" spans="1:6" x14ac:dyDescent="0.25">
      <c r="A1406" t="s">
        <v>3230</v>
      </c>
      <c r="B1406" t="s">
        <v>3231</v>
      </c>
      <c r="C1406">
        <v>11030973.789999999</v>
      </c>
      <c r="D1406">
        <v>28.84</v>
      </c>
      <c r="E1406">
        <v>30978.99</v>
      </c>
      <c r="F1406">
        <v>11061923.939999999</v>
      </c>
    </row>
    <row r="1407" spans="1:6" x14ac:dyDescent="0.25">
      <c r="A1407" t="s">
        <v>3232</v>
      </c>
      <c r="B1407" t="s">
        <v>3233</v>
      </c>
      <c r="C1407">
        <v>58450420.18</v>
      </c>
      <c r="D1407">
        <v>16.09</v>
      </c>
      <c r="E1407">
        <v>81825.3</v>
      </c>
      <c r="F1407">
        <v>58532229.390000001</v>
      </c>
    </row>
    <row r="1408" spans="1:6" x14ac:dyDescent="0.25">
      <c r="A1408" t="s">
        <v>3234</v>
      </c>
      <c r="B1408" t="s">
        <v>3235</v>
      </c>
      <c r="C1408">
        <v>2036808.21</v>
      </c>
      <c r="D1408">
        <v>4494.24</v>
      </c>
      <c r="E1408">
        <v>12250.73</v>
      </c>
      <c r="F1408">
        <v>2044564.7</v>
      </c>
    </row>
    <row r="1409" spans="1:6" x14ac:dyDescent="0.25">
      <c r="A1409" t="s">
        <v>3236</v>
      </c>
      <c r="B1409" t="s">
        <v>3237</v>
      </c>
      <c r="C1409">
        <v>12790650.66</v>
      </c>
      <c r="D1409">
        <v>5214633.76</v>
      </c>
      <c r="E1409">
        <v>37199.629999999997</v>
      </c>
      <c r="F1409">
        <v>7613216.5300000003</v>
      </c>
    </row>
    <row r="1410" spans="1:6" x14ac:dyDescent="0.25">
      <c r="A1410" t="s">
        <v>3238</v>
      </c>
      <c r="B1410" t="s">
        <v>3239</v>
      </c>
      <c r="C1410">
        <v>31547024.48</v>
      </c>
      <c r="D1410">
        <v>1420560.98</v>
      </c>
      <c r="E1410">
        <v>3242768.47</v>
      </c>
      <c r="F1410">
        <v>33369231.969999999</v>
      </c>
    </row>
    <row r="1411" spans="1:6" x14ac:dyDescent="0.25">
      <c r="A1411" t="s">
        <v>6041</v>
      </c>
      <c r="B1411" t="s">
        <v>6042</v>
      </c>
      <c r="C1411">
        <v>0</v>
      </c>
      <c r="D1411" s="76">
        <v>2760943.5</v>
      </c>
      <c r="E1411" s="76">
        <v>3309938.6</v>
      </c>
      <c r="F1411" s="76">
        <v>548995.1</v>
      </c>
    </row>
    <row r="1412" spans="1:6" x14ac:dyDescent="0.25">
      <c r="A1412" t="s">
        <v>3240</v>
      </c>
      <c r="B1412" t="s">
        <v>3241</v>
      </c>
      <c r="C1412">
        <v>0</v>
      </c>
      <c r="D1412" s="76">
        <v>0</v>
      </c>
      <c r="E1412" s="76">
        <v>0</v>
      </c>
      <c r="F1412" s="76">
        <v>0</v>
      </c>
    </row>
    <row r="1413" spans="1:6" x14ac:dyDescent="0.25">
      <c r="A1413" t="s">
        <v>3242</v>
      </c>
      <c r="B1413" t="s">
        <v>3243</v>
      </c>
      <c r="C1413">
        <v>0</v>
      </c>
      <c r="D1413" s="76">
        <v>0</v>
      </c>
      <c r="E1413" s="76">
        <v>0</v>
      </c>
      <c r="F1413" s="76">
        <v>0</v>
      </c>
    </row>
    <row r="1414" spans="1:6" x14ac:dyDescent="0.25">
      <c r="A1414" t="s">
        <v>3244</v>
      </c>
      <c r="B1414" t="s">
        <v>3243</v>
      </c>
      <c r="C1414">
        <v>0</v>
      </c>
      <c r="D1414" s="76">
        <v>0</v>
      </c>
      <c r="E1414" s="76">
        <v>0</v>
      </c>
      <c r="F1414" s="76">
        <v>0</v>
      </c>
    </row>
    <row r="1415" spans="1:6" x14ac:dyDescent="0.25">
      <c r="A1415" t="s">
        <v>3245</v>
      </c>
      <c r="B1415" t="s">
        <v>3246</v>
      </c>
      <c r="C1415">
        <v>0</v>
      </c>
      <c r="D1415" s="76">
        <v>0</v>
      </c>
      <c r="E1415" s="76">
        <v>0</v>
      </c>
      <c r="F1415" s="76">
        <v>0</v>
      </c>
    </row>
    <row r="1416" spans="1:6" x14ac:dyDescent="0.25">
      <c r="A1416" t="s">
        <v>3247</v>
      </c>
      <c r="B1416" t="s">
        <v>3246</v>
      </c>
      <c r="C1416">
        <v>0</v>
      </c>
      <c r="D1416" s="76">
        <v>0</v>
      </c>
      <c r="E1416" s="76">
        <v>0</v>
      </c>
      <c r="F1416" s="76">
        <v>0</v>
      </c>
    </row>
    <row r="1417" spans="1:6" x14ac:dyDescent="0.25">
      <c r="A1417" t="s">
        <v>3248</v>
      </c>
      <c r="B1417" t="s">
        <v>3249</v>
      </c>
      <c r="C1417">
        <v>0</v>
      </c>
      <c r="D1417">
        <v>2142929372.4100001</v>
      </c>
      <c r="E1417">
        <v>6801838597.8400002</v>
      </c>
      <c r="F1417">
        <v>4658909225.4300003</v>
      </c>
    </row>
    <row r="1418" spans="1:6" x14ac:dyDescent="0.25">
      <c r="A1418" t="s">
        <v>3250</v>
      </c>
      <c r="B1418" t="s">
        <v>3251</v>
      </c>
      <c r="C1418">
        <v>0</v>
      </c>
      <c r="D1418">
        <v>572246419.84000003</v>
      </c>
      <c r="E1418" s="76">
        <v>2706513212.8800001</v>
      </c>
      <c r="F1418" s="76">
        <v>2134266793.04</v>
      </c>
    </row>
    <row r="1419" spans="1:6" x14ac:dyDescent="0.25">
      <c r="A1419" t="s">
        <v>3252</v>
      </c>
      <c r="B1419" t="s">
        <v>3253</v>
      </c>
      <c r="C1419">
        <v>0</v>
      </c>
      <c r="D1419">
        <v>499012980.87</v>
      </c>
      <c r="E1419" s="76">
        <v>2171438400.8600001</v>
      </c>
      <c r="F1419" s="76">
        <v>1672425419.99</v>
      </c>
    </row>
    <row r="1420" spans="1:6" x14ac:dyDescent="0.25">
      <c r="A1420" t="s">
        <v>3254</v>
      </c>
      <c r="B1420" t="s">
        <v>3255</v>
      </c>
      <c r="C1420">
        <v>0</v>
      </c>
      <c r="D1420">
        <v>14364031.640000001</v>
      </c>
      <c r="E1420">
        <v>30103376.399999999</v>
      </c>
      <c r="F1420">
        <v>15739344.76</v>
      </c>
    </row>
    <row r="1421" spans="1:6" x14ac:dyDescent="0.25">
      <c r="A1421" t="s">
        <v>3256</v>
      </c>
      <c r="B1421" t="s">
        <v>3257</v>
      </c>
      <c r="C1421">
        <v>0</v>
      </c>
      <c r="D1421" s="76">
        <v>14364031.640000001</v>
      </c>
      <c r="E1421" s="76">
        <v>30101276.399999999</v>
      </c>
      <c r="F1421" s="76">
        <v>15737244.76</v>
      </c>
    </row>
    <row r="1422" spans="1:6" x14ac:dyDescent="0.25">
      <c r="A1422" t="s">
        <v>3258</v>
      </c>
      <c r="B1422" t="s">
        <v>3257</v>
      </c>
      <c r="C1422">
        <v>0</v>
      </c>
      <c r="D1422" s="76">
        <v>14364031.640000001</v>
      </c>
      <c r="E1422" s="76">
        <v>30101276.399999999</v>
      </c>
      <c r="F1422" s="76">
        <v>15737244.76</v>
      </c>
    </row>
    <row r="1423" spans="1:6" x14ac:dyDescent="0.25">
      <c r="A1423" t="s">
        <v>3259</v>
      </c>
      <c r="B1423" t="s">
        <v>3260</v>
      </c>
      <c r="C1423">
        <v>0</v>
      </c>
      <c r="D1423" s="76">
        <v>0</v>
      </c>
      <c r="E1423" s="76">
        <v>0</v>
      </c>
      <c r="F1423" s="76">
        <v>0</v>
      </c>
    </row>
    <row r="1424" spans="1:6" x14ac:dyDescent="0.25">
      <c r="A1424" t="s">
        <v>3263</v>
      </c>
      <c r="B1424" t="s">
        <v>3264</v>
      </c>
      <c r="C1424">
        <v>0</v>
      </c>
      <c r="D1424" s="76">
        <v>0</v>
      </c>
      <c r="E1424" s="76">
        <v>2100</v>
      </c>
      <c r="F1424" s="76">
        <v>2100</v>
      </c>
    </row>
    <row r="1425" spans="1:6" x14ac:dyDescent="0.25">
      <c r="A1425" t="s">
        <v>3265</v>
      </c>
      <c r="B1425" t="s">
        <v>3264</v>
      </c>
      <c r="C1425">
        <v>0</v>
      </c>
      <c r="D1425">
        <v>0</v>
      </c>
      <c r="E1425">
        <v>2100</v>
      </c>
      <c r="F1425">
        <v>2100</v>
      </c>
    </row>
    <row r="1426" spans="1:6" x14ac:dyDescent="0.25">
      <c r="A1426" t="s">
        <v>3266</v>
      </c>
      <c r="B1426" t="s">
        <v>3260</v>
      </c>
      <c r="C1426">
        <v>0</v>
      </c>
      <c r="D1426" s="76">
        <v>0</v>
      </c>
      <c r="E1426" s="76">
        <v>0</v>
      </c>
      <c r="F1426" s="76">
        <v>0</v>
      </c>
    </row>
    <row r="1427" spans="1:6" x14ac:dyDescent="0.25">
      <c r="A1427" t="s">
        <v>3268</v>
      </c>
      <c r="B1427" t="s">
        <v>3269</v>
      </c>
      <c r="C1427">
        <v>0</v>
      </c>
      <c r="D1427">
        <v>393198673.69999999</v>
      </c>
      <c r="E1427">
        <v>2024039907.47</v>
      </c>
      <c r="F1427">
        <v>1630841233.77</v>
      </c>
    </row>
    <row r="1428" spans="1:6" x14ac:dyDescent="0.25">
      <c r="A1428" t="s">
        <v>3270</v>
      </c>
      <c r="B1428" t="s">
        <v>3271</v>
      </c>
      <c r="C1428">
        <v>0</v>
      </c>
      <c r="D1428" s="76">
        <v>344764876.69999999</v>
      </c>
      <c r="E1428" s="76">
        <v>1566546259.47</v>
      </c>
      <c r="F1428" s="76">
        <v>1221781382.77</v>
      </c>
    </row>
    <row r="1429" spans="1:6" x14ac:dyDescent="0.25">
      <c r="A1429" t="s">
        <v>3272</v>
      </c>
      <c r="B1429" t="s">
        <v>3273</v>
      </c>
      <c r="C1429">
        <v>0</v>
      </c>
      <c r="D1429">
        <v>310056089.17000002</v>
      </c>
      <c r="E1429">
        <v>1387797407.77</v>
      </c>
      <c r="F1429">
        <v>1077741318.5999999</v>
      </c>
    </row>
    <row r="1430" spans="1:6" x14ac:dyDescent="0.25">
      <c r="A1430" t="s">
        <v>3274</v>
      </c>
      <c r="B1430" t="s">
        <v>3275</v>
      </c>
      <c r="C1430">
        <v>0</v>
      </c>
      <c r="D1430" s="76">
        <v>21905896.789999999</v>
      </c>
      <c r="E1430" s="76">
        <v>146385494.94</v>
      </c>
      <c r="F1430" s="76">
        <v>124479598.15000001</v>
      </c>
    </row>
    <row r="1431" spans="1:6" x14ac:dyDescent="0.25">
      <c r="A1431" t="s">
        <v>3276</v>
      </c>
      <c r="B1431" t="s">
        <v>3277</v>
      </c>
      <c r="C1431">
        <v>0</v>
      </c>
      <c r="D1431">
        <v>0</v>
      </c>
      <c r="E1431">
        <v>0</v>
      </c>
      <c r="F1431">
        <v>0</v>
      </c>
    </row>
    <row r="1432" spans="1:6" x14ac:dyDescent="0.25">
      <c r="A1432" t="s">
        <v>3278</v>
      </c>
      <c r="B1432" t="s">
        <v>3279</v>
      </c>
      <c r="C1432">
        <v>0</v>
      </c>
      <c r="D1432" s="76">
        <v>785648.7</v>
      </c>
      <c r="E1432" s="76">
        <v>3023361.2</v>
      </c>
      <c r="F1432" s="76">
        <v>2237712.5</v>
      </c>
    </row>
    <row r="1433" spans="1:6" x14ac:dyDescent="0.25">
      <c r="A1433" t="s">
        <v>3280</v>
      </c>
      <c r="B1433" t="s">
        <v>3281</v>
      </c>
      <c r="C1433">
        <v>0</v>
      </c>
      <c r="D1433" s="76">
        <v>0</v>
      </c>
      <c r="E1433" s="76">
        <v>0</v>
      </c>
      <c r="F1433" s="76">
        <v>0</v>
      </c>
    </row>
    <row r="1434" spans="1:6" x14ac:dyDescent="0.25">
      <c r="A1434" t="s">
        <v>3282</v>
      </c>
      <c r="B1434" t="s">
        <v>3283</v>
      </c>
      <c r="C1434">
        <v>0</v>
      </c>
      <c r="D1434">
        <v>2990859.6</v>
      </c>
      <c r="E1434">
        <v>11569345</v>
      </c>
      <c r="F1434">
        <v>8578485.4000000004</v>
      </c>
    </row>
    <row r="1435" spans="1:6" x14ac:dyDescent="0.25">
      <c r="A1435" t="s">
        <v>3284</v>
      </c>
      <c r="B1435" t="s">
        <v>3285</v>
      </c>
      <c r="C1435">
        <v>0</v>
      </c>
      <c r="D1435" s="76">
        <v>0</v>
      </c>
      <c r="E1435" s="76">
        <v>0</v>
      </c>
      <c r="F1435">
        <v>0</v>
      </c>
    </row>
    <row r="1436" spans="1:6" x14ac:dyDescent="0.25">
      <c r="A1436" t="s">
        <v>3286</v>
      </c>
      <c r="B1436" t="s">
        <v>3260</v>
      </c>
      <c r="C1436">
        <v>0</v>
      </c>
      <c r="D1436">
        <v>9026382.4399999995</v>
      </c>
      <c r="E1436">
        <v>17770650.559999999</v>
      </c>
      <c r="F1436">
        <v>8744268.1199999992</v>
      </c>
    </row>
    <row r="1437" spans="1:6" x14ac:dyDescent="0.25">
      <c r="A1437" t="s">
        <v>3287</v>
      </c>
      <c r="B1437" t="s">
        <v>3288</v>
      </c>
      <c r="C1437">
        <v>0</v>
      </c>
      <c r="D1437">
        <v>0</v>
      </c>
      <c r="E1437">
        <v>0</v>
      </c>
      <c r="F1437">
        <v>0</v>
      </c>
    </row>
    <row r="1438" spans="1:6" x14ac:dyDescent="0.25">
      <c r="A1438" t="s">
        <v>3290</v>
      </c>
      <c r="B1438" t="s">
        <v>3291</v>
      </c>
      <c r="C1438">
        <v>0</v>
      </c>
      <c r="D1438">
        <v>48433797</v>
      </c>
      <c r="E1438">
        <v>457493648</v>
      </c>
      <c r="F1438">
        <v>409059851</v>
      </c>
    </row>
    <row r="1439" spans="1:6" x14ac:dyDescent="0.25">
      <c r="A1439" t="s">
        <v>3292</v>
      </c>
      <c r="B1439" t="s">
        <v>3293</v>
      </c>
      <c r="C1439">
        <v>0</v>
      </c>
      <c r="D1439">
        <v>44690304</v>
      </c>
      <c r="E1439">
        <v>453750150</v>
      </c>
      <c r="F1439">
        <v>409059846</v>
      </c>
    </row>
    <row r="1440" spans="1:6" x14ac:dyDescent="0.25">
      <c r="A1440" t="s">
        <v>3294</v>
      </c>
      <c r="B1440" t="s">
        <v>3295</v>
      </c>
      <c r="C1440">
        <v>0</v>
      </c>
      <c r="D1440">
        <v>0</v>
      </c>
      <c r="E1440">
        <v>0</v>
      </c>
      <c r="F1440">
        <v>0</v>
      </c>
    </row>
    <row r="1441" spans="1:6" x14ac:dyDescent="0.25">
      <c r="A1441" t="s">
        <v>3296</v>
      </c>
      <c r="B1441" t="s">
        <v>3260</v>
      </c>
      <c r="C1441">
        <v>0</v>
      </c>
      <c r="D1441">
        <v>3743493</v>
      </c>
      <c r="E1441">
        <v>3743498</v>
      </c>
      <c r="F1441">
        <v>5</v>
      </c>
    </row>
    <row r="1442" spans="1:6" x14ac:dyDescent="0.25">
      <c r="A1442" t="s">
        <v>3298</v>
      </c>
      <c r="B1442" t="s">
        <v>3299</v>
      </c>
      <c r="C1442">
        <v>0</v>
      </c>
      <c r="D1442">
        <v>0</v>
      </c>
      <c r="E1442">
        <v>0</v>
      </c>
      <c r="F1442">
        <v>0</v>
      </c>
    </row>
    <row r="1443" spans="1:6" x14ac:dyDescent="0.25">
      <c r="A1443" t="s">
        <v>3300</v>
      </c>
      <c r="B1443" t="s">
        <v>3299</v>
      </c>
      <c r="C1443">
        <v>0</v>
      </c>
      <c r="D1443" s="76">
        <v>0</v>
      </c>
      <c r="E1443" s="76">
        <v>0</v>
      </c>
      <c r="F1443" s="76">
        <v>0</v>
      </c>
    </row>
    <row r="1444" spans="1:6" x14ac:dyDescent="0.25">
      <c r="A1444" t="s">
        <v>3301</v>
      </c>
      <c r="B1444" t="s">
        <v>3260</v>
      </c>
      <c r="C1444">
        <v>0</v>
      </c>
      <c r="D1444" s="76">
        <v>0</v>
      </c>
      <c r="E1444" s="76">
        <v>0</v>
      </c>
      <c r="F1444" s="76">
        <v>0</v>
      </c>
    </row>
    <row r="1445" spans="1:6" x14ac:dyDescent="0.25">
      <c r="A1445" t="s">
        <v>3302</v>
      </c>
      <c r="B1445" t="s">
        <v>3303</v>
      </c>
      <c r="C1445">
        <v>0</v>
      </c>
      <c r="D1445" s="76">
        <v>0</v>
      </c>
      <c r="E1445" s="76">
        <v>0</v>
      </c>
      <c r="F1445" s="76">
        <v>0</v>
      </c>
    </row>
    <row r="1446" spans="1:6" x14ac:dyDescent="0.25">
      <c r="A1446" t="s">
        <v>3304</v>
      </c>
      <c r="B1446" t="s">
        <v>3305</v>
      </c>
      <c r="C1446">
        <v>0</v>
      </c>
      <c r="D1446" s="76">
        <v>0</v>
      </c>
      <c r="E1446" s="76">
        <v>0</v>
      </c>
      <c r="F1446" s="76">
        <v>0</v>
      </c>
    </row>
    <row r="1447" spans="1:6" x14ac:dyDescent="0.25">
      <c r="A1447" t="s">
        <v>3306</v>
      </c>
      <c r="B1447" t="s">
        <v>3307</v>
      </c>
      <c r="C1447">
        <v>0</v>
      </c>
      <c r="D1447" s="76">
        <v>0</v>
      </c>
      <c r="E1447" s="76">
        <v>0</v>
      </c>
      <c r="F1447" s="76">
        <v>0</v>
      </c>
    </row>
    <row r="1448" spans="1:6" x14ac:dyDescent="0.25">
      <c r="A1448" t="s">
        <v>3308</v>
      </c>
      <c r="B1448" t="s">
        <v>3309</v>
      </c>
      <c r="C1448">
        <v>0</v>
      </c>
      <c r="D1448">
        <v>0</v>
      </c>
      <c r="E1448">
        <v>0</v>
      </c>
      <c r="F1448">
        <v>0</v>
      </c>
    </row>
    <row r="1449" spans="1:6" x14ac:dyDescent="0.25">
      <c r="A1449" t="s">
        <v>3310</v>
      </c>
      <c r="B1449" t="s">
        <v>3311</v>
      </c>
      <c r="C1449">
        <v>0</v>
      </c>
      <c r="D1449">
        <v>91450275.530000001</v>
      </c>
      <c r="E1449">
        <v>117295116.98999999</v>
      </c>
      <c r="F1449">
        <v>25844841.460000001</v>
      </c>
    </row>
    <row r="1450" spans="1:6" x14ac:dyDescent="0.25">
      <c r="A1450" t="s">
        <v>3312</v>
      </c>
      <c r="B1450" t="s">
        <v>3313</v>
      </c>
      <c r="C1450">
        <v>0</v>
      </c>
      <c r="D1450">
        <v>91450275.530000001</v>
      </c>
      <c r="E1450">
        <v>117295116.98999999</v>
      </c>
      <c r="F1450">
        <v>25844841.460000001</v>
      </c>
    </row>
    <row r="1451" spans="1:6" x14ac:dyDescent="0.25">
      <c r="A1451" t="s">
        <v>3314</v>
      </c>
      <c r="B1451" t="s">
        <v>3315</v>
      </c>
      <c r="C1451">
        <v>0</v>
      </c>
      <c r="D1451">
        <v>55400668.090000004</v>
      </c>
      <c r="E1451">
        <v>71448024.200000003</v>
      </c>
      <c r="F1451">
        <v>16047356.109999999</v>
      </c>
    </row>
    <row r="1452" spans="1:6" x14ac:dyDescent="0.25">
      <c r="A1452" t="s">
        <v>3316</v>
      </c>
      <c r="B1452" t="s">
        <v>3317</v>
      </c>
      <c r="C1452">
        <v>0</v>
      </c>
      <c r="D1452">
        <v>14939.19</v>
      </c>
      <c r="E1452">
        <v>2681982.12</v>
      </c>
      <c r="F1452">
        <v>2667042.9300000002</v>
      </c>
    </row>
    <row r="1453" spans="1:6" x14ac:dyDescent="0.25">
      <c r="A1453" t="s">
        <v>3318</v>
      </c>
      <c r="B1453" t="s">
        <v>3319</v>
      </c>
      <c r="C1453">
        <v>0</v>
      </c>
      <c r="D1453">
        <v>36034668.25</v>
      </c>
      <c r="E1453">
        <v>43165110.670000002</v>
      </c>
      <c r="F1453">
        <v>7130442.4199999999</v>
      </c>
    </row>
    <row r="1454" spans="1:6" x14ac:dyDescent="0.25">
      <c r="A1454" t="s">
        <v>3320</v>
      </c>
      <c r="B1454" t="s">
        <v>3321</v>
      </c>
      <c r="C1454">
        <v>0</v>
      </c>
      <c r="D1454">
        <v>0</v>
      </c>
      <c r="E1454">
        <v>0</v>
      </c>
      <c r="F1454">
        <v>0</v>
      </c>
    </row>
    <row r="1455" spans="1:6" x14ac:dyDescent="0.25">
      <c r="A1455" t="s">
        <v>3323</v>
      </c>
      <c r="B1455" t="s">
        <v>3324</v>
      </c>
      <c r="C1455">
        <v>0</v>
      </c>
      <c r="D1455">
        <v>0</v>
      </c>
      <c r="E1455">
        <v>0</v>
      </c>
      <c r="F1455">
        <v>0</v>
      </c>
    </row>
    <row r="1456" spans="1:6" x14ac:dyDescent="0.25">
      <c r="A1456" t="s">
        <v>3325</v>
      </c>
      <c r="B1456" t="s">
        <v>3326</v>
      </c>
      <c r="C1456">
        <v>0</v>
      </c>
      <c r="D1456">
        <v>0</v>
      </c>
      <c r="E1456">
        <v>0</v>
      </c>
      <c r="F1456">
        <v>0</v>
      </c>
    </row>
    <row r="1457" spans="1:6" x14ac:dyDescent="0.25">
      <c r="A1457" t="s">
        <v>3327</v>
      </c>
      <c r="B1457" t="s">
        <v>3328</v>
      </c>
      <c r="C1457">
        <v>0</v>
      </c>
      <c r="D1457">
        <v>0</v>
      </c>
      <c r="E1457">
        <v>0</v>
      </c>
      <c r="F1457">
        <v>0</v>
      </c>
    </row>
    <row r="1458" spans="1:6" x14ac:dyDescent="0.25">
      <c r="A1458" t="s">
        <v>3329</v>
      </c>
      <c r="B1458" t="s">
        <v>3330</v>
      </c>
      <c r="C1458">
        <v>0</v>
      </c>
      <c r="D1458">
        <v>0</v>
      </c>
      <c r="E1458">
        <v>0</v>
      </c>
      <c r="F1458">
        <v>0</v>
      </c>
    </row>
    <row r="1459" spans="1:6" x14ac:dyDescent="0.25">
      <c r="A1459" t="s">
        <v>3331</v>
      </c>
      <c r="B1459" t="s">
        <v>3332</v>
      </c>
      <c r="C1459">
        <v>0</v>
      </c>
      <c r="D1459">
        <v>0</v>
      </c>
      <c r="E1459">
        <v>0</v>
      </c>
      <c r="F1459">
        <v>0</v>
      </c>
    </row>
    <row r="1460" spans="1:6" x14ac:dyDescent="0.25">
      <c r="A1460" t="s">
        <v>3333</v>
      </c>
      <c r="B1460" t="s">
        <v>3334</v>
      </c>
      <c r="C1460">
        <v>0</v>
      </c>
      <c r="D1460">
        <v>0</v>
      </c>
      <c r="E1460">
        <v>0</v>
      </c>
      <c r="F1460">
        <v>0</v>
      </c>
    </row>
    <row r="1461" spans="1:6" x14ac:dyDescent="0.25">
      <c r="A1461" t="s">
        <v>3335</v>
      </c>
      <c r="B1461" t="s">
        <v>3336</v>
      </c>
      <c r="C1461">
        <v>0</v>
      </c>
      <c r="D1461">
        <v>0</v>
      </c>
      <c r="E1461">
        <v>0</v>
      </c>
      <c r="F1461">
        <v>0</v>
      </c>
    </row>
    <row r="1462" spans="1:6" x14ac:dyDescent="0.25">
      <c r="A1462" t="s">
        <v>3337</v>
      </c>
      <c r="B1462" t="s">
        <v>3338</v>
      </c>
      <c r="C1462">
        <v>0</v>
      </c>
      <c r="D1462">
        <v>0</v>
      </c>
      <c r="E1462">
        <v>0</v>
      </c>
      <c r="F1462">
        <v>0</v>
      </c>
    </row>
    <row r="1463" spans="1:6" x14ac:dyDescent="0.25">
      <c r="A1463" t="s">
        <v>3339</v>
      </c>
      <c r="B1463" t="s">
        <v>3340</v>
      </c>
      <c r="C1463">
        <v>0</v>
      </c>
      <c r="D1463">
        <v>0</v>
      </c>
      <c r="E1463">
        <v>0</v>
      </c>
      <c r="F1463">
        <v>0</v>
      </c>
    </row>
    <row r="1464" spans="1:6" x14ac:dyDescent="0.25">
      <c r="A1464" t="s">
        <v>3341</v>
      </c>
      <c r="B1464" t="s">
        <v>3342</v>
      </c>
      <c r="C1464">
        <v>0</v>
      </c>
      <c r="D1464">
        <v>0</v>
      </c>
      <c r="E1464">
        <v>0</v>
      </c>
      <c r="F1464">
        <v>0</v>
      </c>
    </row>
    <row r="1465" spans="1:6" x14ac:dyDescent="0.25">
      <c r="A1465" t="s">
        <v>3343</v>
      </c>
      <c r="B1465" t="s">
        <v>3342</v>
      </c>
      <c r="C1465">
        <v>0</v>
      </c>
      <c r="D1465">
        <v>0</v>
      </c>
      <c r="E1465">
        <v>0</v>
      </c>
      <c r="F1465">
        <v>0</v>
      </c>
    </row>
    <row r="1466" spans="1:6" x14ac:dyDescent="0.25">
      <c r="A1466" t="s">
        <v>3344</v>
      </c>
      <c r="B1466" t="s">
        <v>3345</v>
      </c>
      <c r="C1466">
        <v>0</v>
      </c>
      <c r="D1466">
        <v>0</v>
      </c>
      <c r="E1466">
        <v>0</v>
      </c>
      <c r="F1466">
        <v>0</v>
      </c>
    </row>
    <row r="1467" spans="1:6" x14ac:dyDescent="0.25">
      <c r="A1467" t="s">
        <v>3346</v>
      </c>
      <c r="B1467" t="s">
        <v>3347</v>
      </c>
      <c r="C1467">
        <v>0</v>
      </c>
      <c r="D1467">
        <v>0</v>
      </c>
      <c r="E1467">
        <v>0</v>
      </c>
      <c r="F1467">
        <v>0</v>
      </c>
    </row>
    <row r="1468" spans="1:6" x14ac:dyDescent="0.25">
      <c r="A1468" t="s">
        <v>3348</v>
      </c>
      <c r="B1468" t="s">
        <v>3349</v>
      </c>
      <c r="C1468">
        <v>0</v>
      </c>
      <c r="D1468">
        <v>0</v>
      </c>
      <c r="E1468">
        <v>0</v>
      </c>
      <c r="F1468">
        <v>0</v>
      </c>
    </row>
    <row r="1469" spans="1:6" x14ac:dyDescent="0.25">
      <c r="A1469" t="s">
        <v>3350</v>
      </c>
      <c r="B1469" t="s">
        <v>3351</v>
      </c>
      <c r="C1469">
        <v>0</v>
      </c>
      <c r="D1469">
        <v>0</v>
      </c>
      <c r="E1469">
        <v>0</v>
      </c>
      <c r="F1469">
        <v>0</v>
      </c>
    </row>
    <row r="1470" spans="1:6" x14ac:dyDescent="0.25">
      <c r="A1470" t="s">
        <v>3352</v>
      </c>
      <c r="B1470" t="s">
        <v>3353</v>
      </c>
      <c r="C1470">
        <v>0</v>
      </c>
      <c r="D1470">
        <v>0</v>
      </c>
      <c r="E1470">
        <v>0</v>
      </c>
      <c r="F1470">
        <v>0</v>
      </c>
    </row>
    <row r="1471" spans="1:6" x14ac:dyDescent="0.25">
      <c r="A1471" t="s">
        <v>3354</v>
      </c>
      <c r="B1471" t="s">
        <v>3355</v>
      </c>
      <c r="C1471">
        <v>0</v>
      </c>
      <c r="D1471">
        <v>0</v>
      </c>
      <c r="E1471">
        <v>0</v>
      </c>
      <c r="F1471">
        <v>0</v>
      </c>
    </row>
    <row r="1472" spans="1:6" x14ac:dyDescent="0.25">
      <c r="A1472" t="s">
        <v>3356</v>
      </c>
      <c r="B1472" t="s">
        <v>3357</v>
      </c>
      <c r="C1472">
        <v>0</v>
      </c>
      <c r="D1472">
        <v>0</v>
      </c>
      <c r="E1472">
        <v>0</v>
      </c>
      <c r="F1472">
        <v>0</v>
      </c>
    </row>
    <row r="1473" spans="1:6" x14ac:dyDescent="0.25">
      <c r="A1473" t="s">
        <v>3358</v>
      </c>
      <c r="B1473" t="s">
        <v>3359</v>
      </c>
      <c r="C1473">
        <v>0</v>
      </c>
      <c r="D1473">
        <v>0</v>
      </c>
      <c r="E1473">
        <v>0</v>
      </c>
      <c r="F1473">
        <v>0</v>
      </c>
    </row>
    <row r="1474" spans="1:6" x14ac:dyDescent="0.25">
      <c r="A1474" t="s">
        <v>3360</v>
      </c>
      <c r="B1474" t="s">
        <v>3361</v>
      </c>
      <c r="C1474">
        <v>0</v>
      </c>
      <c r="D1474" s="76">
        <v>0</v>
      </c>
      <c r="E1474" s="76">
        <v>0</v>
      </c>
      <c r="F1474" s="76">
        <v>0</v>
      </c>
    </row>
    <row r="1475" spans="1:6" x14ac:dyDescent="0.25">
      <c r="A1475" t="s">
        <v>3362</v>
      </c>
      <c r="B1475" t="s">
        <v>3363</v>
      </c>
      <c r="C1475">
        <v>0</v>
      </c>
      <c r="D1475" s="76">
        <v>0</v>
      </c>
      <c r="E1475" s="76">
        <v>0</v>
      </c>
      <c r="F1475" s="76">
        <v>0</v>
      </c>
    </row>
    <row r="1476" spans="1:6" x14ac:dyDescent="0.25">
      <c r="A1476" t="s">
        <v>3364</v>
      </c>
      <c r="B1476" t="s">
        <v>3365</v>
      </c>
      <c r="C1476">
        <v>0</v>
      </c>
      <c r="D1476" s="76">
        <v>0</v>
      </c>
      <c r="E1476" s="76">
        <v>0</v>
      </c>
      <c r="F1476" s="76">
        <v>0</v>
      </c>
    </row>
    <row r="1477" spans="1:6" x14ac:dyDescent="0.25">
      <c r="A1477" t="s">
        <v>3366</v>
      </c>
      <c r="B1477" t="s">
        <v>3367</v>
      </c>
      <c r="C1477">
        <v>0</v>
      </c>
      <c r="D1477">
        <v>0</v>
      </c>
      <c r="E1477" s="76">
        <v>0</v>
      </c>
      <c r="F1477" s="76">
        <v>0</v>
      </c>
    </row>
    <row r="1478" spans="1:6" x14ac:dyDescent="0.25">
      <c r="A1478" t="s">
        <v>3368</v>
      </c>
      <c r="B1478" t="s">
        <v>3260</v>
      </c>
      <c r="C1478">
        <v>0</v>
      </c>
      <c r="D1478" s="76">
        <v>0</v>
      </c>
      <c r="E1478" s="76">
        <v>0</v>
      </c>
      <c r="F1478" s="76">
        <v>0</v>
      </c>
    </row>
    <row r="1479" spans="1:6" x14ac:dyDescent="0.25">
      <c r="A1479" t="s">
        <v>3370</v>
      </c>
      <c r="B1479" t="s">
        <v>3371</v>
      </c>
      <c r="C1479">
        <v>0</v>
      </c>
      <c r="D1479">
        <v>0</v>
      </c>
      <c r="E1479" s="76">
        <v>0</v>
      </c>
      <c r="F1479" s="76">
        <v>0</v>
      </c>
    </row>
    <row r="1480" spans="1:6" x14ac:dyDescent="0.25">
      <c r="A1480" t="s">
        <v>3372</v>
      </c>
      <c r="B1480" t="s">
        <v>2064</v>
      </c>
      <c r="C1480">
        <v>0</v>
      </c>
      <c r="D1480" s="76">
        <v>16244468.52</v>
      </c>
      <c r="E1480" s="76">
        <v>197433510.63999999</v>
      </c>
      <c r="F1480" s="76">
        <v>181189042.12</v>
      </c>
    </row>
    <row r="1481" spans="1:6" x14ac:dyDescent="0.25">
      <c r="A1481" t="s">
        <v>3373</v>
      </c>
      <c r="B1481" t="s">
        <v>3374</v>
      </c>
      <c r="C1481">
        <v>0</v>
      </c>
      <c r="D1481" s="76">
        <v>10632172.050000001</v>
      </c>
      <c r="E1481" s="76">
        <v>93473824.189999998</v>
      </c>
      <c r="F1481" s="76">
        <v>82841652.140000001</v>
      </c>
    </row>
    <row r="1482" spans="1:6" x14ac:dyDescent="0.25">
      <c r="A1482" t="s">
        <v>3375</v>
      </c>
      <c r="B1482" t="s">
        <v>3376</v>
      </c>
      <c r="C1482">
        <v>0</v>
      </c>
      <c r="D1482">
        <v>10632172.050000001</v>
      </c>
      <c r="E1482">
        <v>93473824.189999998</v>
      </c>
      <c r="F1482">
        <v>82841652.140000001</v>
      </c>
    </row>
    <row r="1483" spans="1:6" x14ac:dyDescent="0.25">
      <c r="A1483" t="s">
        <v>3377</v>
      </c>
      <c r="B1483" t="s">
        <v>3378</v>
      </c>
      <c r="C1483">
        <v>0</v>
      </c>
      <c r="D1483">
        <v>0</v>
      </c>
      <c r="E1483">
        <v>958007.2</v>
      </c>
      <c r="F1483">
        <v>958007.2</v>
      </c>
    </row>
    <row r="1484" spans="1:6" x14ac:dyDescent="0.25">
      <c r="A1484" t="s">
        <v>3379</v>
      </c>
      <c r="B1484" t="s">
        <v>3380</v>
      </c>
      <c r="C1484">
        <v>0</v>
      </c>
      <c r="D1484">
        <v>4865184.93</v>
      </c>
      <c r="E1484" s="76">
        <v>19500209.629999999</v>
      </c>
      <c r="F1484" s="76">
        <v>14635024.699999999</v>
      </c>
    </row>
    <row r="1485" spans="1:6" x14ac:dyDescent="0.25">
      <c r="A1485" t="s">
        <v>3381</v>
      </c>
      <c r="B1485" t="s">
        <v>3382</v>
      </c>
      <c r="C1485">
        <v>0</v>
      </c>
      <c r="D1485">
        <v>22239</v>
      </c>
      <c r="E1485" s="76">
        <v>294876.40000000002</v>
      </c>
      <c r="F1485" s="76">
        <v>272637.40000000002</v>
      </c>
    </row>
    <row r="1486" spans="1:6" x14ac:dyDescent="0.25">
      <c r="A1486" t="s">
        <v>3383</v>
      </c>
      <c r="B1486" t="s">
        <v>3384</v>
      </c>
      <c r="C1486">
        <v>0</v>
      </c>
      <c r="D1486">
        <v>3727686.19</v>
      </c>
      <c r="E1486">
        <v>37926540.600000001</v>
      </c>
      <c r="F1486">
        <v>34198854.409999996</v>
      </c>
    </row>
    <row r="1487" spans="1:6" x14ac:dyDescent="0.25">
      <c r="A1487" t="s">
        <v>3385</v>
      </c>
      <c r="B1487" t="s">
        <v>3386</v>
      </c>
      <c r="C1487">
        <v>0</v>
      </c>
      <c r="D1487">
        <v>2017061.93</v>
      </c>
      <c r="E1487">
        <v>15677980.300000001</v>
      </c>
      <c r="F1487">
        <v>13660918.369999999</v>
      </c>
    </row>
    <row r="1488" spans="1:6" x14ac:dyDescent="0.25">
      <c r="A1488" t="s">
        <v>3387</v>
      </c>
      <c r="B1488" t="s">
        <v>3388</v>
      </c>
      <c r="C1488">
        <v>0</v>
      </c>
      <c r="D1488">
        <v>0</v>
      </c>
      <c r="E1488" s="76">
        <v>0</v>
      </c>
      <c r="F1488" s="76">
        <v>0</v>
      </c>
    </row>
    <row r="1489" spans="1:6" x14ac:dyDescent="0.25">
      <c r="A1489" t="s">
        <v>3389</v>
      </c>
      <c r="B1489" t="s">
        <v>3390</v>
      </c>
      <c r="C1489">
        <v>0</v>
      </c>
      <c r="D1489">
        <v>0</v>
      </c>
      <c r="E1489">
        <v>0</v>
      </c>
      <c r="F1489">
        <v>0</v>
      </c>
    </row>
    <row r="1490" spans="1:6" x14ac:dyDescent="0.25">
      <c r="A1490" t="s">
        <v>3391</v>
      </c>
      <c r="B1490" t="s">
        <v>3392</v>
      </c>
      <c r="C1490">
        <v>0</v>
      </c>
      <c r="D1490" s="76">
        <v>0</v>
      </c>
      <c r="E1490" s="76">
        <v>15783556.720000001</v>
      </c>
      <c r="F1490" s="76">
        <v>15783556.720000001</v>
      </c>
    </row>
    <row r="1491" spans="1:6" x14ac:dyDescent="0.25">
      <c r="A1491" t="s">
        <v>3393</v>
      </c>
      <c r="B1491" t="s">
        <v>3394</v>
      </c>
      <c r="C1491">
        <v>0</v>
      </c>
      <c r="D1491">
        <v>0</v>
      </c>
      <c r="E1491">
        <v>3036932.23</v>
      </c>
      <c r="F1491">
        <v>3036932.23</v>
      </c>
    </row>
    <row r="1492" spans="1:6" x14ac:dyDescent="0.25">
      <c r="A1492" t="s">
        <v>3395</v>
      </c>
      <c r="B1492" t="s">
        <v>3396</v>
      </c>
      <c r="C1492">
        <v>0</v>
      </c>
      <c r="D1492">
        <v>0</v>
      </c>
      <c r="E1492">
        <v>0</v>
      </c>
      <c r="F1492">
        <v>0</v>
      </c>
    </row>
    <row r="1493" spans="1:6" x14ac:dyDescent="0.25">
      <c r="A1493" t="s">
        <v>3397</v>
      </c>
      <c r="B1493" t="s">
        <v>3398</v>
      </c>
      <c r="C1493">
        <v>0</v>
      </c>
      <c r="D1493">
        <v>0</v>
      </c>
      <c r="E1493">
        <v>0</v>
      </c>
      <c r="F1493">
        <v>0</v>
      </c>
    </row>
    <row r="1494" spans="1:6" x14ac:dyDescent="0.25">
      <c r="A1494" t="s">
        <v>3399</v>
      </c>
      <c r="B1494" t="s">
        <v>3400</v>
      </c>
      <c r="C1494">
        <v>0</v>
      </c>
      <c r="D1494">
        <v>0</v>
      </c>
      <c r="E1494">
        <v>295721.11</v>
      </c>
      <c r="F1494">
        <v>295721.11</v>
      </c>
    </row>
    <row r="1495" spans="1:6" x14ac:dyDescent="0.25">
      <c r="A1495" t="s">
        <v>3401</v>
      </c>
      <c r="B1495" t="s">
        <v>3260</v>
      </c>
      <c r="C1495">
        <v>0</v>
      </c>
      <c r="D1495">
        <v>0</v>
      </c>
      <c r="E1495">
        <v>0</v>
      </c>
      <c r="F1495">
        <v>0</v>
      </c>
    </row>
    <row r="1496" spans="1:6" x14ac:dyDescent="0.25">
      <c r="A1496" t="s">
        <v>3403</v>
      </c>
      <c r="B1496" t="s">
        <v>3404</v>
      </c>
      <c r="C1496">
        <v>0</v>
      </c>
      <c r="D1496">
        <v>2947727.04</v>
      </c>
      <c r="E1496">
        <v>97047080.200000003</v>
      </c>
      <c r="F1496">
        <v>94099353.159999996</v>
      </c>
    </row>
    <row r="1497" spans="1:6" x14ac:dyDescent="0.25">
      <c r="A1497" t="s">
        <v>3405</v>
      </c>
      <c r="B1497" t="s">
        <v>3406</v>
      </c>
      <c r="C1497">
        <v>0</v>
      </c>
      <c r="D1497">
        <v>0</v>
      </c>
      <c r="E1497" s="76">
        <v>0</v>
      </c>
      <c r="F1497" s="76">
        <v>0</v>
      </c>
    </row>
    <row r="1498" spans="1:6" x14ac:dyDescent="0.25">
      <c r="A1498" t="s">
        <v>3407</v>
      </c>
      <c r="B1498" t="s">
        <v>3408</v>
      </c>
      <c r="C1498">
        <v>0</v>
      </c>
      <c r="D1498">
        <v>0</v>
      </c>
      <c r="E1498" s="76">
        <v>0</v>
      </c>
      <c r="F1498" s="76">
        <v>0</v>
      </c>
    </row>
    <row r="1499" spans="1:6" x14ac:dyDescent="0.25">
      <c r="A1499" t="s">
        <v>3409</v>
      </c>
      <c r="B1499" t="s">
        <v>3410</v>
      </c>
      <c r="C1499">
        <v>0</v>
      </c>
      <c r="D1499">
        <v>0</v>
      </c>
      <c r="E1499">
        <v>0</v>
      </c>
      <c r="F1499">
        <v>0</v>
      </c>
    </row>
    <row r="1500" spans="1:6" x14ac:dyDescent="0.25">
      <c r="A1500" t="s">
        <v>3411</v>
      </c>
      <c r="B1500" t="s">
        <v>3412</v>
      </c>
      <c r="C1500">
        <v>0</v>
      </c>
      <c r="D1500">
        <v>0</v>
      </c>
      <c r="E1500">
        <v>0</v>
      </c>
      <c r="F1500">
        <v>0</v>
      </c>
    </row>
    <row r="1501" spans="1:6" x14ac:dyDescent="0.25">
      <c r="A1501" t="s">
        <v>3413</v>
      </c>
      <c r="B1501" t="s">
        <v>3414</v>
      </c>
      <c r="C1501">
        <v>0</v>
      </c>
      <c r="D1501">
        <v>0</v>
      </c>
      <c r="E1501" s="76">
        <v>0</v>
      </c>
      <c r="F1501" s="76">
        <v>0</v>
      </c>
    </row>
    <row r="1502" spans="1:6" x14ac:dyDescent="0.25">
      <c r="A1502" t="s">
        <v>3415</v>
      </c>
      <c r="B1502" t="s">
        <v>3260</v>
      </c>
      <c r="C1502">
        <v>0</v>
      </c>
      <c r="D1502">
        <v>0</v>
      </c>
      <c r="E1502" s="76">
        <v>0</v>
      </c>
      <c r="F1502" s="76">
        <v>0</v>
      </c>
    </row>
    <row r="1503" spans="1:6" x14ac:dyDescent="0.25">
      <c r="A1503" t="s">
        <v>3416</v>
      </c>
      <c r="B1503" t="s">
        <v>3417</v>
      </c>
      <c r="C1503">
        <v>0</v>
      </c>
      <c r="D1503">
        <v>11469.41</v>
      </c>
      <c r="E1503" s="76">
        <v>7514495.4900000002</v>
      </c>
      <c r="F1503" s="76">
        <v>7503026.0800000001</v>
      </c>
    </row>
    <row r="1504" spans="1:6" x14ac:dyDescent="0.25">
      <c r="A1504" t="s">
        <v>3418</v>
      </c>
      <c r="B1504" t="s">
        <v>3419</v>
      </c>
      <c r="C1504">
        <v>0</v>
      </c>
      <c r="D1504">
        <v>0</v>
      </c>
      <c r="E1504">
        <v>3017048.29</v>
      </c>
      <c r="F1504">
        <v>3017048.29</v>
      </c>
    </row>
    <row r="1505" spans="1:6" x14ac:dyDescent="0.25">
      <c r="A1505" t="s">
        <v>3420</v>
      </c>
      <c r="B1505" t="s">
        <v>3421</v>
      </c>
      <c r="C1505">
        <v>0</v>
      </c>
      <c r="D1505">
        <v>0</v>
      </c>
      <c r="E1505" s="76">
        <v>0</v>
      </c>
      <c r="F1505" s="76">
        <v>0</v>
      </c>
    </row>
    <row r="1506" spans="1:6" x14ac:dyDescent="0.25">
      <c r="A1506" t="s">
        <v>3422</v>
      </c>
      <c r="B1506" t="s">
        <v>3423</v>
      </c>
      <c r="C1506">
        <v>0</v>
      </c>
      <c r="D1506">
        <v>0</v>
      </c>
      <c r="E1506">
        <v>0</v>
      </c>
      <c r="F1506">
        <v>0</v>
      </c>
    </row>
    <row r="1507" spans="1:6" x14ac:dyDescent="0.25">
      <c r="A1507" t="s">
        <v>3424</v>
      </c>
      <c r="B1507" t="s">
        <v>3425</v>
      </c>
      <c r="C1507">
        <v>0</v>
      </c>
      <c r="D1507">
        <v>0</v>
      </c>
      <c r="E1507">
        <v>252055.89</v>
      </c>
      <c r="F1507">
        <v>252055.89</v>
      </c>
    </row>
    <row r="1508" spans="1:6" x14ac:dyDescent="0.25">
      <c r="A1508" t="s">
        <v>3426</v>
      </c>
      <c r="B1508" t="s">
        <v>3427</v>
      </c>
      <c r="C1508">
        <v>0</v>
      </c>
      <c r="D1508">
        <v>11469.41</v>
      </c>
      <c r="E1508">
        <v>219034.94</v>
      </c>
      <c r="F1508">
        <v>207565.53</v>
      </c>
    </row>
    <row r="1509" spans="1:6" x14ac:dyDescent="0.25">
      <c r="A1509" t="s">
        <v>3428</v>
      </c>
      <c r="B1509" t="s">
        <v>3429</v>
      </c>
      <c r="C1509">
        <v>0</v>
      </c>
      <c r="D1509">
        <v>0</v>
      </c>
      <c r="E1509" s="76">
        <v>3732387.81</v>
      </c>
      <c r="F1509" s="76">
        <v>3732387.81</v>
      </c>
    </row>
    <row r="1510" spans="1:6" x14ac:dyDescent="0.25">
      <c r="A1510" t="s">
        <v>3430</v>
      </c>
      <c r="B1510" t="s">
        <v>3431</v>
      </c>
      <c r="C1510">
        <v>0</v>
      </c>
      <c r="D1510">
        <v>0</v>
      </c>
      <c r="E1510" s="76">
        <v>0</v>
      </c>
      <c r="F1510" s="76">
        <v>0</v>
      </c>
    </row>
    <row r="1511" spans="1:6" x14ac:dyDescent="0.25">
      <c r="A1511" t="s">
        <v>3432</v>
      </c>
      <c r="B1511" t="s">
        <v>3433</v>
      </c>
      <c r="C1511">
        <v>0</v>
      </c>
      <c r="D1511">
        <v>0</v>
      </c>
      <c r="E1511" s="76">
        <v>94770.76</v>
      </c>
      <c r="F1511" s="76">
        <v>94770.76</v>
      </c>
    </row>
    <row r="1512" spans="1:6" x14ac:dyDescent="0.25">
      <c r="A1512" t="s">
        <v>3434</v>
      </c>
      <c r="B1512" t="s">
        <v>3435</v>
      </c>
      <c r="C1512">
        <v>0</v>
      </c>
      <c r="D1512">
        <v>0</v>
      </c>
      <c r="E1512">
        <v>0</v>
      </c>
      <c r="F1512">
        <v>0</v>
      </c>
    </row>
    <row r="1513" spans="1:6" x14ac:dyDescent="0.25">
      <c r="A1513" t="s">
        <v>3436</v>
      </c>
      <c r="B1513" t="s">
        <v>3437</v>
      </c>
      <c r="C1513">
        <v>0</v>
      </c>
      <c r="D1513">
        <v>0</v>
      </c>
      <c r="E1513">
        <v>0</v>
      </c>
      <c r="F1513">
        <v>0</v>
      </c>
    </row>
    <row r="1514" spans="1:6" x14ac:dyDescent="0.25">
      <c r="A1514" t="s">
        <v>3438</v>
      </c>
      <c r="B1514" t="s">
        <v>3439</v>
      </c>
      <c r="C1514">
        <v>0</v>
      </c>
      <c r="D1514">
        <v>0</v>
      </c>
      <c r="E1514">
        <v>0</v>
      </c>
      <c r="F1514">
        <v>0</v>
      </c>
    </row>
    <row r="1515" spans="1:6" x14ac:dyDescent="0.25">
      <c r="A1515" t="s">
        <v>3440</v>
      </c>
      <c r="B1515" t="s">
        <v>3441</v>
      </c>
      <c r="C1515">
        <v>0</v>
      </c>
      <c r="D1515">
        <v>0</v>
      </c>
      <c r="E1515" s="76">
        <v>94251.26</v>
      </c>
      <c r="F1515" s="76">
        <v>94251.26</v>
      </c>
    </row>
    <row r="1516" spans="1:6" x14ac:dyDescent="0.25">
      <c r="A1516" t="s">
        <v>3442</v>
      </c>
      <c r="B1516" t="s">
        <v>3443</v>
      </c>
      <c r="C1516">
        <v>0</v>
      </c>
      <c r="D1516">
        <v>0</v>
      </c>
      <c r="E1516" s="76">
        <v>48294.21</v>
      </c>
      <c r="F1516" s="76">
        <v>48294.21</v>
      </c>
    </row>
    <row r="1517" spans="1:6" x14ac:dyDescent="0.25">
      <c r="A1517" t="s">
        <v>3444</v>
      </c>
      <c r="B1517" t="s">
        <v>3445</v>
      </c>
      <c r="C1517">
        <v>0</v>
      </c>
      <c r="D1517">
        <v>0</v>
      </c>
      <c r="E1517" s="76">
        <v>56652.33</v>
      </c>
      <c r="F1517" s="76">
        <v>56652.33</v>
      </c>
    </row>
    <row r="1518" spans="1:6" x14ac:dyDescent="0.25">
      <c r="A1518" t="s">
        <v>3446</v>
      </c>
      <c r="B1518" t="s">
        <v>3447</v>
      </c>
      <c r="C1518">
        <v>0</v>
      </c>
      <c r="D1518">
        <v>0</v>
      </c>
      <c r="E1518" s="76">
        <v>0</v>
      </c>
      <c r="F1518" s="76">
        <v>0</v>
      </c>
    </row>
    <row r="1519" spans="1:6" x14ac:dyDescent="0.25">
      <c r="A1519" t="s">
        <v>3448</v>
      </c>
      <c r="B1519" t="s">
        <v>3449</v>
      </c>
      <c r="C1519">
        <v>0</v>
      </c>
      <c r="D1519">
        <v>0</v>
      </c>
      <c r="E1519" s="76">
        <v>0</v>
      </c>
      <c r="F1519" s="76">
        <v>0</v>
      </c>
    </row>
    <row r="1520" spans="1:6" x14ac:dyDescent="0.25">
      <c r="A1520" t="s">
        <v>3450</v>
      </c>
      <c r="B1520" t="s">
        <v>3260</v>
      </c>
      <c r="C1520">
        <v>0</v>
      </c>
      <c r="D1520">
        <v>0</v>
      </c>
      <c r="E1520" s="76">
        <v>0</v>
      </c>
      <c r="F1520" s="76">
        <v>0</v>
      </c>
    </row>
    <row r="1521" spans="1:6" x14ac:dyDescent="0.25">
      <c r="A1521" t="s">
        <v>3452</v>
      </c>
      <c r="B1521" t="s">
        <v>3453</v>
      </c>
      <c r="C1521">
        <v>0</v>
      </c>
      <c r="D1521">
        <v>0</v>
      </c>
      <c r="E1521">
        <v>2043836.76</v>
      </c>
      <c r="F1521">
        <v>2043836.76</v>
      </c>
    </row>
    <row r="1522" spans="1:6" x14ac:dyDescent="0.25">
      <c r="A1522" t="s">
        <v>3454</v>
      </c>
      <c r="B1522" t="s">
        <v>3455</v>
      </c>
      <c r="C1522">
        <v>0</v>
      </c>
      <c r="D1522">
        <v>0</v>
      </c>
      <c r="E1522">
        <v>1033216.49</v>
      </c>
      <c r="F1522">
        <v>1033216.49</v>
      </c>
    </row>
    <row r="1523" spans="1:6" x14ac:dyDescent="0.25">
      <c r="A1523" t="s">
        <v>3456</v>
      </c>
      <c r="B1523" t="s">
        <v>3457</v>
      </c>
      <c r="C1523">
        <v>0</v>
      </c>
      <c r="D1523">
        <v>0</v>
      </c>
      <c r="E1523">
        <v>440139</v>
      </c>
      <c r="F1523">
        <v>440139</v>
      </c>
    </row>
    <row r="1524" spans="1:6" x14ac:dyDescent="0.25">
      <c r="A1524" t="s">
        <v>3458</v>
      </c>
      <c r="B1524" t="s">
        <v>3459</v>
      </c>
      <c r="C1524">
        <v>0</v>
      </c>
      <c r="D1524">
        <v>0</v>
      </c>
      <c r="E1524">
        <v>28222.18</v>
      </c>
      <c r="F1524">
        <v>28222.18</v>
      </c>
    </row>
    <row r="1525" spans="1:6" x14ac:dyDescent="0.25">
      <c r="A1525" t="s">
        <v>3460</v>
      </c>
      <c r="B1525" t="s">
        <v>3461</v>
      </c>
      <c r="C1525">
        <v>0</v>
      </c>
      <c r="D1525">
        <v>0</v>
      </c>
      <c r="E1525" s="76">
        <v>458529.17</v>
      </c>
      <c r="F1525" s="76">
        <v>458529.17</v>
      </c>
    </row>
    <row r="1526" spans="1:6" x14ac:dyDescent="0.25">
      <c r="A1526" t="s">
        <v>3462</v>
      </c>
      <c r="B1526" t="s">
        <v>3463</v>
      </c>
      <c r="C1526">
        <v>0</v>
      </c>
      <c r="D1526">
        <v>0</v>
      </c>
      <c r="E1526">
        <v>33155</v>
      </c>
      <c r="F1526">
        <v>33155</v>
      </c>
    </row>
    <row r="1527" spans="1:6" x14ac:dyDescent="0.25">
      <c r="A1527" t="s">
        <v>3464</v>
      </c>
      <c r="B1527" t="s">
        <v>3465</v>
      </c>
      <c r="C1527">
        <v>0</v>
      </c>
      <c r="D1527" s="76">
        <v>0</v>
      </c>
      <c r="E1527" s="76">
        <v>0</v>
      </c>
      <c r="F1527" s="76">
        <v>0</v>
      </c>
    </row>
    <row r="1528" spans="1:6" x14ac:dyDescent="0.25">
      <c r="A1528" t="s">
        <v>3466</v>
      </c>
      <c r="B1528" t="s">
        <v>3467</v>
      </c>
      <c r="C1528">
        <v>0</v>
      </c>
      <c r="D1528">
        <v>0</v>
      </c>
      <c r="E1528" s="76">
        <v>0</v>
      </c>
      <c r="F1528" s="76">
        <v>0</v>
      </c>
    </row>
    <row r="1529" spans="1:6" x14ac:dyDescent="0.25">
      <c r="A1529" t="s">
        <v>3468</v>
      </c>
      <c r="B1529" t="s">
        <v>3469</v>
      </c>
      <c r="C1529">
        <v>0</v>
      </c>
      <c r="D1529" s="76">
        <v>0</v>
      </c>
      <c r="E1529" s="76">
        <v>1854.34</v>
      </c>
      <c r="F1529" s="76">
        <v>1854.34</v>
      </c>
    </row>
    <row r="1530" spans="1:6" x14ac:dyDescent="0.25">
      <c r="A1530" t="s">
        <v>3470</v>
      </c>
      <c r="B1530" t="s">
        <v>3471</v>
      </c>
      <c r="C1530">
        <v>0</v>
      </c>
      <c r="D1530">
        <v>0</v>
      </c>
      <c r="E1530">
        <v>0</v>
      </c>
      <c r="F1530">
        <v>0</v>
      </c>
    </row>
    <row r="1531" spans="1:6" x14ac:dyDescent="0.25">
      <c r="A1531" t="s">
        <v>3472</v>
      </c>
      <c r="B1531" t="s">
        <v>3473</v>
      </c>
      <c r="C1531">
        <v>0</v>
      </c>
      <c r="D1531">
        <v>0</v>
      </c>
      <c r="E1531">
        <v>48720.58</v>
      </c>
      <c r="F1531">
        <v>48720.58</v>
      </c>
    </row>
    <row r="1532" spans="1:6" x14ac:dyDescent="0.25">
      <c r="A1532" t="s">
        <v>3474</v>
      </c>
      <c r="B1532" t="s">
        <v>3260</v>
      </c>
      <c r="C1532">
        <v>0</v>
      </c>
      <c r="D1532">
        <v>0</v>
      </c>
      <c r="E1532" s="76">
        <v>0</v>
      </c>
      <c r="F1532" s="76">
        <v>0</v>
      </c>
    </row>
    <row r="1533" spans="1:6" x14ac:dyDescent="0.25">
      <c r="A1533" t="s">
        <v>3476</v>
      </c>
      <c r="B1533" t="s">
        <v>3477</v>
      </c>
      <c r="C1533">
        <v>0</v>
      </c>
      <c r="D1533">
        <v>2936257.63</v>
      </c>
      <c r="E1533" s="76">
        <v>58569530.119999997</v>
      </c>
      <c r="F1533" s="76">
        <v>55633272.490000002</v>
      </c>
    </row>
    <row r="1534" spans="1:6" x14ac:dyDescent="0.25">
      <c r="A1534" t="s">
        <v>3478</v>
      </c>
      <c r="B1534" t="s">
        <v>3479</v>
      </c>
      <c r="C1534">
        <v>0</v>
      </c>
      <c r="D1534">
        <v>0</v>
      </c>
      <c r="E1534">
        <v>331324.06</v>
      </c>
      <c r="F1534">
        <v>331324.06</v>
      </c>
    </row>
    <row r="1535" spans="1:6" x14ac:dyDescent="0.25">
      <c r="A1535" t="s">
        <v>3480</v>
      </c>
      <c r="B1535" t="s">
        <v>3481</v>
      </c>
      <c r="C1535">
        <v>0</v>
      </c>
      <c r="D1535">
        <v>2936257.63</v>
      </c>
      <c r="E1535">
        <v>58238206.060000002</v>
      </c>
      <c r="F1535">
        <v>55301948.43</v>
      </c>
    </row>
    <row r="1536" spans="1:6" x14ac:dyDescent="0.25">
      <c r="A1536" t="s">
        <v>3482</v>
      </c>
      <c r="B1536" t="s">
        <v>3483</v>
      </c>
      <c r="C1536">
        <v>0</v>
      </c>
      <c r="D1536">
        <v>0</v>
      </c>
      <c r="E1536">
        <v>0</v>
      </c>
      <c r="F1536">
        <v>0</v>
      </c>
    </row>
    <row r="1537" spans="1:6" x14ac:dyDescent="0.25">
      <c r="A1537" t="s">
        <v>3484</v>
      </c>
      <c r="B1537" t="s">
        <v>3260</v>
      </c>
      <c r="C1537">
        <v>0</v>
      </c>
      <c r="D1537">
        <v>0</v>
      </c>
      <c r="E1537">
        <v>0</v>
      </c>
      <c r="F1537">
        <v>0</v>
      </c>
    </row>
    <row r="1538" spans="1:6" x14ac:dyDescent="0.25">
      <c r="A1538" t="s">
        <v>3486</v>
      </c>
      <c r="B1538" t="s">
        <v>3487</v>
      </c>
      <c r="C1538">
        <v>0</v>
      </c>
      <c r="D1538">
        <v>0</v>
      </c>
      <c r="E1538" s="76">
        <v>23332374.579999998</v>
      </c>
      <c r="F1538" s="76">
        <v>23332374.579999998</v>
      </c>
    </row>
    <row r="1539" spans="1:6" x14ac:dyDescent="0.25">
      <c r="A1539" t="s">
        <v>3488</v>
      </c>
      <c r="B1539" t="s">
        <v>3489</v>
      </c>
      <c r="C1539">
        <v>0</v>
      </c>
      <c r="D1539">
        <v>0</v>
      </c>
      <c r="E1539">
        <v>10563922.859999999</v>
      </c>
      <c r="F1539">
        <v>10563922.859999999</v>
      </c>
    </row>
    <row r="1540" spans="1:6" x14ac:dyDescent="0.25">
      <c r="A1540" t="s">
        <v>3490</v>
      </c>
      <c r="B1540" t="s">
        <v>3491</v>
      </c>
      <c r="C1540">
        <v>0</v>
      </c>
      <c r="D1540">
        <v>0</v>
      </c>
      <c r="E1540">
        <v>0</v>
      </c>
      <c r="F1540">
        <v>0</v>
      </c>
    </row>
    <row r="1541" spans="1:6" x14ac:dyDescent="0.25">
      <c r="A1541" t="s">
        <v>3492</v>
      </c>
      <c r="B1541" t="s">
        <v>3493</v>
      </c>
      <c r="C1541">
        <v>0</v>
      </c>
      <c r="D1541">
        <v>0</v>
      </c>
      <c r="E1541">
        <v>0</v>
      </c>
      <c r="F1541">
        <v>0</v>
      </c>
    </row>
    <row r="1542" spans="1:6" x14ac:dyDescent="0.25">
      <c r="A1542" t="s">
        <v>3494</v>
      </c>
      <c r="B1542" t="s">
        <v>3495</v>
      </c>
      <c r="C1542">
        <v>0</v>
      </c>
      <c r="D1542">
        <v>0</v>
      </c>
      <c r="E1542">
        <v>0</v>
      </c>
      <c r="F1542">
        <v>0</v>
      </c>
    </row>
    <row r="1543" spans="1:6" x14ac:dyDescent="0.25">
      <c r="A1543" t="s">
        <v>3496</v>
      </c>
      <c r="B1543" t="s">
        <v>3497</v>
      </c>
      <c r="C1543">
        <v>0</v>
      </c>
      <c r="D1543">
        <v>0</v>
      </c>
      <c r="E1543">
        <v>0</v>
      </c>
      <c r="F1543">
        <v>0</v>
      </c>
    </row>
    <row r="1544" spans="1:6" x14ac:dyDescent="0.25">
      <c r="A1544" t="s">
        <v>3498</v>
      </c>
      <c r="B1544" t="s">
        <v>3499</v>
      </c>
      <c r="C1544">
        <v>0</v>
      </c>
      <c r="D1544">
        <v>0</v>
      </c>
      <c r="E1544" s="76">
        <v>1190311.1200000001</v>
      </c>
      <c r="F1544" s="76">
        <v>1190311.1200000001</v>
      </c>
    </row>
    <row r="1545" spans="1:6" x14ac:dyDescent="0.25">
      <c r="A1545" t="s">
        <v>3500</v>
      </c>
      <c r="B1545" t="s">
        <v>3501</v>
      </c>
      <c r="C1545">
        <v>0</v>
      </c>
      <c r="D1545">
        <v>0</v>
      </c>
      <c r="E1545" s="76">
        <v>0</v>
      </c>
      <c r="F1545" s="76">
        <v>0</v>
      </c>
    </row>
    <row r="1546" spans="1:6" x14ac:dyDescent="0.25">
      <c r="A1546" t="s">
        <v>3502</v>
      </c>
      <c r="B1546" t="s">
        <v>3503</v>
      </c>
      <c r="C1546">
        <v>0</v>
      </c>
      <c r="D1546">
        <v>0</v>
      </c>
      <c r="E1546">
        <v>0</v>
      </c>
      <c r="F1546">
        <v>0</v>
      </c>
    </row>
    <row r="1547" spans="1:6" x14ac:dyDescent="0.25">
      <c r="A1547" t="s">
        <v>3504</v>
      </c>
      <c r="B1547" t="s">
        <v>3505</v>
      </c>
      <c r="C1547">
        <v>0</v>
      </c>
      <c r="D1547">
        <v>0</v>
      </c>
      <c r="E1547">
        <v>0</v>
      </c>
      <c r="F1547">
        <v>0</v>
      </c>
    </row>
    <row r="1548" spans="1:6" x14ac:dyDescent="0.25">
      <c r="A1548" t="s">
        <v>3506</v>
      </c>
      <c r="B1548" t="s">
        <v>3507</v>
      </c>
      <c r="C1548">
        <v>0</v>
      </c>
      <c r="D1548">
        <v>0</v>
      </c>
      <c r="E1548">
        <v>0</v>
      </c>
      <c r="F1548">
        <v>0</v>
      </c>
    </row>
    <row r="1549" spans="1:6" x14ac:dyDescent="0.25">
      <c r="A1549" t="s">
        <v>3508</v>
      </c>
      <c r="B1549" t="s">
        <v>3509</v>
      </c>
      <c r="C1549">
        <v>0</v>
      </c>
      <c r="D1549">
        <v>0</v>
      </c>
      <c r="E1549" s="76">
        <v>0</v>
      </c>
      <c r="F1549" s="76">
        <v>0</v>
      </c>
    </row>
    <row r="1550" spans="1:6" x14ac:dyDescent="0.25">
      <c r="A1550" t="s">
        <v>3510</v>
      </c>
      <c r="B1550" t="s">
        <v>3511</v>
      </c>
      <c r="C1550">
        <v>0</v>
      </c>
      <c r="D1550">
        <v>0</v>
      </c>
      <c r="E1550" s="76">
        <v>9596300</v>
      </c>
      <c r="F1550" s="76">
        <v>9596300</v>
      </c>
    </row>
    <row r="1551" spans="1:6" x14ac:dyDescent="0.25">
      <c r="A1551" t="s">
        <v>3512</v>
      </c>
      <c r="B1551" t="s">
        <v>3513</v>
      </c>
      <c r="C1551">
        <v>0</v>
      </c>
      <c r="D1551">
        <v>0</v>
      </c>
      <c r="E1551">
        <v>10386.200000000001</v>
      </c>
      <c r="F1551">
        <v>10386.200000000001</v>
      </c>
    </row>
    <row r="1552" spans="1:6" x14ac:dyDescent="0.25">
      <c r="A1552" t="s">
        <v>3514</v>
      </c>
      <c r="B1552" t="s">
        <v>3515</v>
      </c>
      <c r="C1552">
        <v>0</v>
      </c>
      <c r="D1552">
        <v>0</v>
      </c>
      <c r="E1552" s="76">
        <v>0</v>
      </c>
      <c r="F1552" s="76">
        <v>0</v>
      </c>
    </row>
    <row r="1553" spans="1:6" x14ac:dyDescent="0.25">
      <c r="A1553" t="s">
        <v>3516</v>
      </c>
      <c r="B1553" t="s">
        <v>3517</v>
      </c>
      <c r="C1553">
        <v>0</v>
      </c>
      <c r="D1553">
        <v>0</v>
      </c>
      <c r="E1553" s="76">
        <v>0</v>
      </c>
      <c r="F1553" s="76">
        <v>0</v>
      </c>
    </row>
    <row r="1554" spans="1:6" x14ac:dyDescent="0.25">
      <c r="A1554" t="s">
        <v>3518</v>
      </c>
      <c r="B1554" t="s">
        <v>3519</v>
      </c>
      <c r="C1554">
        <v>0</v>
      </c>
      <c r="D1554">
        <v>0</v>
      </c>
      <c r="E1554">
        <v>0</v>
      </c>
      <c r="F1554">
        <v>0</v>
      </c>
    </row>
    <row r="1555" spans="1:6" x14ac:dyDescent="0.25">
      <c r="A1555" t="s">
        <v>3520</v>
      </c>
      <c r="B1555" t="s">
        <v>3521</v>
      </c>
      <c r="C1555">
        <v>0</v>
      </c>
      <c r="D1555">
        <v>0</v>
      </c>
      <c r="E1555">
        <v>1704754.4</v>
      </c>
      <c r="F1555">
        <v>1704754.4</v>
      </c>
    </row>
    <row r="1556" spans="1:6" x14ac:dyDescent="0.25">
      <c r="A1556" t="s">
        <v>3522</v>
      </c>
      <c r="B1556" t="s">
        <v>3523</v>
      </c>
      <c r="C1556">
        <v>0</v>
      </c>
      <c r="D1556">
        <v>0</v>
      </c>
      <c r="E1556" s="76">
        <v>266700</v>
      </c>
      <c r="F1556" s="76">
        <v>266700</v>
      </c>
    </row>
    <row r="1557" spans="1:6" x14ac:dyDescent="0.25">
      <c r="A1557" t="s">
        <v>3524</v>
      </c>
      <c r="B1557" t="s">
        <v>3260</v>
      </c>
      <c r="C1557">
        <v>0</v>
      </c>
      <c r="D1557">
        <v>0</v>
      </c>
      <c r="E1557">
        <v>0</v>
      </c>
      <c r="F1557">
        <v>0</v>
      </c>
    </row>
    <row r="1558" spans="1:6" x14ac:dyDescent="0.25">
      <c r="A1558" t="s">
        <v>3526</v>
      </c>
      <c r="B1558" t="s">
        <v>3527</v>
      </c>
      <c r="C1558">
        <v>0</v>
      </c>
      <c r="D1558">
        <v>0</v>
      </c>
      <c r="E1558">
        <v>842574.29</v>
      </c>
      <c r="F1558">
        <v>842574.29</v>
      </c>
    </row>
    <row r="1559" spans="1:6" x14ac:dyDescent="0.25">
      <c r="A1559" t="s">
        <v>3528</v>
      </c>
      <c r="B1559" t="s">
        <v>3529</v>
      </c>
      <c r="C1559">
        <v>0</v>
      </c>
      <c r="D1559">
        <v>0</v>
      </c>
      <c r="E1559">
        <v>799974.29</v>
      </c>
      <c r="F1559">
        <v>799974.29</v>
      </c>
    </row>
    <row r="1560" spans="1:6" x14ac:dyDescent="0.25">
      <c r="A1560" t="s">
        <v>3530</v>
      </c>
      <c r="B1560" t="s">
        <v>3531</v>
      </c>
      <c r="C1560">
        <v>0</v>
      </c>
      <c r="D1560">
        <v>0</v>
      </c>
      <c r="E1560">
        <v>0</v>
      </c>
      <c r="F1560">
        <v>0</v>
      </c>
    </row>
    <row r="1561" spans="1:6" x14ac:dyDescent="0.25">
      <c r="A1561" t="s">
        <v>3532</v>
      </c>
      <c r="B1561" t="s">
        <v>3533</v>
      </c>
      <c r="C1561">
        <v>0</v>
      </c>
      <c r="D1561">
        <v>0</v>
      </c>
      <c r="E1561">
        <v>0</v>
      </c>
      <c r="F1561">
        <v>0</v>
      </c>
    </row>
    <row r="1562" spans="1:6" x14ac:dyDescent="0.25">
      <c r="A1562" t="s">
        <v>3534</v>
      </c>
      <c r="B1562" t="s">
        <v>3535</v>
      </c>
      <c r="C1562">
        <v>0</v>
      </c>
      <c r="D1562">
        <v>0</v>
      </c>
      <c r="E1562" s="76">
        <v>42600</v>
      </c>
      <c r="F1562" s="76">
        <v>42600</v>
      </c>
    </row>
    <row r="1563" spans="1:6" x14ac:dyDescent="0.25">
      <c r="A1563" t="s">
        <v>3536</v>
      </c>
      <c r="B1563" t="s">
        <v>3260</v>
      </c>
      <c r="C1563">
        <v>0</v>
      </c>
      <c r="D1563">
        <v>0</v>
      </c>
      <c r="E1563" s="76">
        <v>0</v>
      </c>
      <c r="F1563" s="76">
        <v>0</v>
      </c>
    </row>
    <row r="1564" spans="1:6" x14ac:dyDescent="0.25">
      <c r="A1564" t="s">
        <v>3538</v>
      </c>
      <c r="B1564" t="s">
        <v>3539</v>
      </c>
      <c r="C1564">
        <v>0</v>
      </c>
      <c r="D1564">
        <v>0</v>
      </c>
      <c r="E1564">
        <v>0</v>
      </c>
      <c r="F1564">
        <v>0</v>
      </c>
    </row>
    <row r="1565" spans="1:6" x14ac:dyDescent="0.25">
      <c r="A1565" t="s">
        <v>3540</v>
      </c>
      <c r="B1565" t="s">
        <v>3541</v>
      </c>
      <c r="C1565">
        <v>0</v>
      </c>
      <c r="D1565">
        <v>0</v>
      </c>
      <c r="E1565">
        <v>0</v>
      </c>
      <c r="F1565">
        <v>0</v>
      </c>
    </row>
    <row r="1566" spans="1:6" x14ac:dyDescent="0.25">
      <c r="A1566" t="s">
        <v>3542</v>
      </c>
      <c r="B1566" t="s">
        <v>3543</v>
      </c>
      <c r="C1566">
        <v>0</v>
      </c>
      <c r="D1566">
        <v>0</v>
      </c>
      <c r="E1566">
        <v>0</v>
      </c>
      <c r="F1566">
        <v>0</v>
      </c>
    </row>
    <row r="1567" spans="1:6" x14ac:dyDescent="0.25">
      <c r="A1567" t="s">
        <v>3544</v>
      </c>
      <c r="B1567" t="s">
        <v>3260</v>
      </c>
      <c r="C1567">
        <v>0</v>
      </c>
      <c r="D1567">
        <v>0</v>
      </c>
      <c r="E1567">
        <v>0</v>
      </c>
      <c r="F1567">
        <v>0</v>
      </c>
    </row>
    <row r="1568" spans="1:6" x14ac:dyDescent="0.25">
      <c r="A1568" t="s">
        <v>3545</v>
      </c>
      <c r="B1568" t="s">
        <v>3546</v>
      </c>
      <c r="C1568">
        <v>0</v>
      </c>
      <c r="D1568">
        <v>0</v>
      </c>
      <c r="E1568">
        <v>4744268.96</v>
      </c>
      <c r="F1568">
        <v>4744268.96</v>
      </c>
    </row>
    <row r="1569" spans="1:6" x14ac:dyDescent="0.25">
      <c r="A1569" t="s">
        <v>3547</v>
      </c>
      <c r="B1569" t="s">
        <v>3548</v>
      </c>
      <c r="C1569">
        <v>0</v>
      </c>
      <c r="D1569">
        <v>0</v>
      </c>
      <c r="E1569">
        <v>4744268.96</v>
      </c>
      <c r="F1569">
        <v>4744268.96</v>
      </c>
    </row>
    <row r="1570" spans="1:6" x14ac:dyDescent="0.25">
      <c r="A1570" t="s">
        <v>3549</v>
      </c>
      <c r="B1570" t="s">
        <v>3550</v>
      </c>
      <c r="C1570">
        <v>0</v>
      </c>
      <c r="D1570">
        <v>0</v>
      </c>
      <c r="E1570">
        <v>0</v>
      </c>
      <c r="F1570">
        <v>0</v>
      </c>
    </row>
    <row r="1571" spans="1:6" x14ac:dyDescent="0.25">
      <c r="A1571" t="s">
        <v>3551</v>
      </c>
      <c r="B1571" t="s">
        <v>3552</v>
      </c>
      <c r="C1571">
        <v>0</v>
      </c>
      <c r="D1571">
        <v>0</v>
      </c>
      <c r="E1571">
        <v>0</v>
      </c>
      <c r="F1571">
        <v>0</v>
      </c>
    </row>
    <row r="1572" spans="1:6" x14ac:dyDescent="0.25">
      <c r="A1572" t="s">
        <v>3553</v>
      </c>
      <c r="B1572" t="s">
        <v>3554</v>
      </c>
      <c r="C1572">
        <v>0</v>
      </c>
      <c r="D1572">
        <v>0</v>
      </c>
      <c r="E1572">
        <v>0</v>
      </c>
      <c r="F1572">
        <v>0</v>
      </c>
    </row>
    <row r="1573" spans="1:6" x14ac:dyDescent="0.25">
      <c r="A1573" t="s">
        <v>3555</v>
      </c>
      <c r="B1573" t="s">
        <v>3556</v>
      </c>
      <c r="C1573">
        <v>0</v>
      </c>
      <c r="D1573" s="76">
        <v>0</v>
      </c>
      <c r="E1573" s="76">
        <v>0</v>
      </c>
      <c r="F1573" s="76">
        <v>0</v>
      </c>
    </row>
    <row r="1574" spans="1:6" x14ac:dyDescent="0.25">
      <c r="A1574" t="s">
        <v>3557</v>
      </c>
      <c r="B1574" t="s">
        <v>3260</v>
      </c>
      <c r="C1574">
        <v>0</v>
      </c>
      <c r="D1574" s="76">
        <v>0</v>
      </c>
      <c r="E1574" s="76">
        <v>0</v>
      </c>
      <c r="F1574" s="76">
        <v>0</v>
      </c>
    </row>
    <row r="1575" spans="1:6" x14ac:dyDescent="0.25">
      <c r="A1575" t="s">
        <v>3559</v>
      </c>
      <c r="B1575" t="s">
        <v>3560</v>
      </c>
      <c r="C1575">
        <v>0</v>
      </c>
      <c r="D1575" s="76">
        <v>0</v>
      </c>
      <c r="E1575" s="76">
        <v>0</v>
      </c>
      <c r="F1575" s="76">
        <v>0</v>
      </c>
    </row>
    <row r="1576" spans="1:6" x14ac:dyDescent="0.25">
      <c r="A1576" t="s">
        <v>3561</v>
      </c>
      <c r="B1576" t="s">
        <v>3562</v>
      </c>
      <c r="C1576">
        <v>0</v>
      </c>
      <c r="D1576" s="76">
        <v>0</v>
      </c>
      <c r="E1576" s="76">
        <v>0</v>
      </c>
      <c r="F1576" s="76">
        <v>0</v>
      </c>
    </row>
    <row r="1577" spans="1:6" x14ac:dyDescent="0.25">
      <c r="A1577" t="s">
        <v>3563</v>
      </c>
      <c r="B1577" t="s">
        <v>3564</v>
      </c>
      <c r="C1577">
        <v>0</v>
      </c>
      <c r="D1577">
        <v>0</v>
      </c>
      <c r="E1577">
        <v>0</v>
      </c>
      <c r="F1577">
        <v>0</v>
      </c>
    </row>
    <row r="1578" spans="1:6" x14ac:dyDescent="0.25">
      <c r="A1578" t="s">
        <v>3565</v>
      </c>
      <c r="B1578" t="s">
        <v>3566</v>
      </c>
      <c r="C1578">
        <v>0</v>
      </c>
      <c r="D1578">
        <v>0</v>
      </c>
      <c r="E1578">
        <v>0</v>
      </c>
      <c r="F1578">
        <v>0</v>
      </c>
    </row>
    <row r="1579" spans="1:6" x14ac:dyDescent="0.25">
      <c r="A1579" t="s">
        <v>3567</v>
      </c>
      <c r="B1579" t="s">
        <v>3568</v>
      </c>
      <c r="C1579">
        <v>0</v>
      </c>
      <c r="D1579" s="76">
        <v>2664569.4300000002</v>
      </c>
      <c r="E1579" s="76">
        <v>6881977.4500000002</v>
      </c>
      <c r="F1579" s="76">
        <v>4217408.0199999996</v>
      </c>
    </row>
    <row r="1580" spans="1:6" x14ac:dyDescent="0.25">
      <c r="A1580" t="s">
        <v>3569</v>
      </c>
      <c r="B1580" t="s">
        <v>3313</v>
      </c>
      <c r="C1580">
        <v>0</v>
      </c>
      <c r="D1580" s="76">
        <v>1073492.51</v>
      </c>
      <c r="E1580" s="76">
        <v>3023489.23</v>
      </c>
      <c r="F1580" s="76">
        <v>1949996.72</v>
      </c>
    </row>
    <row r="1581" spans="1:6" x14ac:dyDescent="0.25">
      <c r="A1581" t="s">
        <v>3570</v>
      </c>
      <c r="B1581" t="s">
        <v>3315</v>
      </c>
      <c r="C1581">
        <v>0</v>
      </c>
      <c r="D1581">
        <v>1034959.41</v>
      </c>
      <c r="E1581" s="76">
        <v>1873463.85</v>
      </c>
      <c r="F1581" s="76">
        <v>838504.44</v>
      </c>
    </row>
    <row r="1582" spans="1:6" x14ac:dyDescent="0.25">
      <c r="A1582" t="s">
        <v>3571</v>
      </c>
      <c r="B1582" t="s">
        <v>3572</v>
      </c>
      <c r="C1582">
        <v>0</v>
      </c>
      <c r="D1582">
        <v>38533.1</v>
      </c>
      <c r="E1582">
        <v>1150025.3799999999</v>
      </c>
      <c r="F1582">
        <v>1111492.28</v>
      </c>
    </row>
    <row r="1583" spans="1:6" x14ac:dyDescent="0.25">
      <c r="A1583" t="s">
        <v>3573</v>
      </c>
      <c r="B1583" t="s">
        <v>3574</v>
      </c>
      <c r="C1583">
        <v>0</v>
      </c>
      <c r="D1583">
        <v>0</v>
      </c>
      <c r="E1583">
        <v>0</v>
      </c>
      <c r="F1583">
        <v>0</v>
      </c>
    </row>
    <row r="1584" spans="1:6" x14ac:dyDescent="0.25">
      <c r="A1584" t="s">
        <v>3575</v>
      </c>
      <c r="B1584" t="s">
        <v>3576</v>
      </c>
      <c r="C1584">
        <v>0</v>
      </c>
      <c r="D1584">
        <v>0</v>
      </c>
      <c r="E1584">
        <v>0</v>
      </c>
      <c r="F1584">
        <v>0</v>
      </c>
    </row>
    <row r="1585" spans="1:6" x14ac:dyDescent="0.25">
      <c r="A1585" t="s">
        <v>3578</v>
      </c>
      <c r="B1585" t="s">
        <v>3579</v>
      </c>
      <c r="C1585">
        <v>0</v>
      </c>
      <c r="D1585">
        <v>1591076.92</v>
      </c>
      <c r="E1585">
        <v>3858488.22</v>
      </c>
      <c r="F1585">
        <v>2267411.2999999998</v>
      </c>
    </row>
    <row r="1586" spans="1:6" x14ac:dyDescent="0.25">
      <c r="A1586" t="s">
        <v>3580</v>
      </c>
      <c r="B1586" t="s">
        <v>3579</v>
      </c>
      <c r="C1586">
        <v>0</v>
      </c>
      <c r="D1586">
        <v>1591076.92</v>
      </c>
      <c r="E1586">
        <v>2480583.1800000002</v>
      </c>
      <c r="F1586">
        <v>889506.26</v>
      </c>
    </row>
    <row r="1587" spans="1:6" x14ac:dyDescent="0.25">
      <c r="A1587" t="s">
        <v>3581</v>
      </c>
      <c r="B1587" t="s">
        <v>3582</v>
      </c>
      <c r="C1587">
        <v>0</v>
      </c>
      <c r="D1587">
        <v>0</v>
      </c>
      <c r="E1587">
        <v>1377905.04</v>
      </c>
      <c r="F1587">
        <v>1377905.04</v>
      </c>
    </row>
    <row r="1588" spans="1:6" x14ac:dyDescent="0.25">
      <c r="A1588" t="s">
        <v>3583</v>
      </c>
      <c r="B1588" t="s">
        <v>3584</v>
      </c>
      <c r="C1588">
        <v>0</v>
      </c>
      <c r="D1588">
        <v>0</v>
      </c>
      <c r="E1588">
        <v>0</v>
      </c>
      <c r="F1588">
        <v>0</v>
      </c>
    </row>
    <row r="1589" spans="1:6" x14ac:dyDescent="0.25">
      <c r="A1589" t="s">
        <v>3586</v>
      </c>
      <c r="B1589" t="s">
        <v>3587</v>
      </c>
      <c r="C1589">
        <v>0</v>
      </c>
      <c r="D1589">
        <v>0</v>
      </c>
      <c r="E1589">
        <v>0</v>
      </c>
      <c r="F1589">
        <v>0</v>
      </c>
    </row>
    <row r="1590" spans="1:6" x14ac:dyDescent="0.25">
      <c r="A1590" t="s">
        <v>3588</v>
      </c>
      <c r="B1590" t="s">
        <v>3589</v>
      </c>
      <c r="C1590">
        <v>0</v>
      </c>
      <c r="D1590">
        <v>0</v>
      </c>
      <c r="E1590">
        <v>30628.799999999999</v>
      </c>
      <c r="F1590">
        <v>30628.799999999999</v>
      </c>
    </row>
    <row r="1591" spans="1:6" x14ac:dyDescent="0.25">
      <c r="A1591" t="s">
        <v>3590</v>
      </c>
      <c r="B1591" t="s">
        <v>3591</v>
      </c>
      <c r="C1591">
        <v>0</v>
      </c>
      <c r="D1591">
        <v>0</v>
      </c>
      <c r="E1591" s="76">
        <v>30628.799999999999</v>
      </c>
      <c r="F1591" s="76">
        <v>30628.799999999999</v>
      </c>
    </row>
    <row r="1592" spans="1:6" x14ac:dyDescent="0.25">
      <c r="A1592" t="s">
        <v>3592</v>
      </c>
      <c r="B1592" t="s">
        <v>3593</v>
      </c>
      <c r="C1592">
        <v>0</v>
      </c>
      <c r="D1592">
        <v>0</v>
      </c>
      <c r="E1592" s="76">
        <v>30628.799999999999</v>
      </c>
      <c r="F1592" s="76">
        <v>30628.799999999999</v>
      </c>
    </row>
    <row r="1593" spans="1:6" x14ac:dyDescent="0.25">
      <c r="A1593" t="s">
        <v>3594</v>
      </c>
      <c r="B1593" t="s">
        <v>3595</v>
      </c>
      <c r="C1593">
        <v>0</v>
      </c>
      <c r="D1593">
        <v>0</v>
      </c>
      <c r="E1593" s="76">
        <v>0</v>
      </c>
      <c r="F1593" s="76">
        <v>0</v>
      </c>
    </row>
    <row r="1594" spans="1:6" x14ac:dyDescent="0.25">
      <c r="A1594" t="s">
        <v>3596</v>
      </c>
      <c r="B1594" t="s">
        <v>3597</v>
      </c>
      <c r="C1594">
        <v>0</v>
      </c>
      <c r="D1594">
        <v>0</v>
      </c>
      <c r="E1594" s="76">
        <v>0</v>
      </c>
      <c r="F1594" s="76">
        <v>0</v>
      </c>
    </row>
    <row r="1595" spans="1:6" x14ac:dyDescent="0.25">
      <c r="A1595" t="s">
        <v>3598</v>
      </c>
      <c r="B1595" t="s">
        <v>3599</v>
      </c>
      <c r="C1595">
        <v>0</v>
      </c>
      <c r="D1595">
        <v>0</v>
      </c>
      <c r="E1595" s="76">
        <v>0</v>
      </c>
      <c r="F1595" s="76">
        <v>0</v>
      </c>
    </row>
    <row r="1596" spans="1:6" x14ac:dyDescent="0.25">
      <c r="A1596" t="s">
        <v>3600</v>
      </c>
      <c r="B1596" t="s">
        <v>3260</v>
      </c>
      <c r="C1596">
        <v>0</v>
      </c>
      <c r="D1596">
        <v>0</v>
      </c>
      <c r="E1596">
        <v>0</v>
      </c>
      <c r="F1596">
        <v>0</v>
      </c>
    </row>
    <row r="1597" spans="1:6" x14ac:dyDescent="0.25">
      <c r="A1597" t="s">
        <v>3602</v>
      </c>
      <c r="B1597" t="s">
        <v>3603</v>
      </c>
      <c r="C1597">
        <v>0</v>
      </c>
      <c r="D1597">
        <v>15459.09</v>
      </c>
      <c r="E1597">
        <v>146933663.31</v>
      </c>
      <c r="F1597">
        <v>146918204.22</v>
      </c>
    </row>
    <row r="1598" spans="1:6" x14ac:dyDescent="0.25">
      <c r="A1598" t="s">
        <v>3604</v>
      </c>
      <c r="B1598" t="s">
        <v>3603</v>
      </c>
      <c r="C1598">
        <v>0</v>
      </c>
      <c r="D1598">
        <v>15459.09</v>
      </c>
      <c r="E1598" s="76">
        <v>146933663.31</v>
      </c>
      <c r="F1598" s="76">
        <v>146918204.22</v>
      </c>
    </row>
    <row r="1599" spans="1:6" x14ac:dyDescent="0.25">
      <c r="A1599" t="s">
        <v>3605</v>
      </c>
      <c r="B1599" t="s">
        <v>3606</v>
      </c>
      <c r="C1599">
        <v>0</v>
      </c>
      <c r="D1599">
        <v>0</v>
      </c>
      <c r="E1599">
        <v>112762.86</v>
      </c>
      <c r="F1599">
        <v>112762.86</v>
      </c>
    </row>
    <row r="1600" spans="1:6" x14ac:dyDescent="0.25">
      <c r="A1600" t="s">
        <v>3607</v>
      </c>
      <c r="B1600" t="s">
        <v>3608</v>
      </c>
      <c r="C1600">
        <v>0</v>
      </c>
      <c r="D1600">
        <v>0</v>
      </c>
      <c r="E1600">
        <v>112762.86</v>
      </c>
      <c r="F1600">
        <v>112762.86</v>
      </c>
    </row>
    <row r="1601" spans="1:6" x14ac:dyDescent="0.25">
      <c r="A1601" t="s">
        <v>3609</v>
      </c>
      <c r="B1601" t="s">
        <v>3610</v>
      </c>
      <c r="C1601">
        <v>0</v>
      </c>
      <c r="D1601">
        <v>7213.06</v>
      </c>
      <c r="E1601" s="76">
        <v>9854163.2400000002</v>
      </c>
      <c r="F1601" s="76">
        <v>9846950.1799999997</v>
      </c>
    </row>
    <row r="1602" spans="1:6" x14ac:dyDescent="0.25">
      <c r="A1602" t="s">
        <v>3611</v>
      </c>
      <c r="B1602" t="s">
        <v>3612</v>
      </c>
      <c r="C1602">
        <v>0</v>
      </c>
      <c r="D1602">
        <v>0</v>
      </c>
      <c r="E1602">
        <v>88800</v>
      </c>
      <c r="F1602">
        <v>88800</v>
      </c>
    </row>
    <row r="1603" spans="1:6" x14ac:dyDescent="0.25">
      <c r="A1603" t="s">
        <v>3613</v>
      </c>
      <c r="B1603" t="s">
        <v>3614</v>
      </c>
      <c r="C1603">
        <v>0</v>
      </c>
      <c r="D1603">
        <v>0</v>
      </c>
      <c r="E1603">
        <v>0</v>
      </c>
      <c r="F1603">
        <v>0</v>
      </c>
    </row>
    <row r="1604" spans="1:6" x14ac:dyDescent="0.25">
      <c r="A1604" t="s">
        <v>3615</v>
      </c>
      <c r="B1604" t="s">
        <v>3616</v>
      </c>
      <c r="C1604">
        <v>0</v>
      </c>
      <c r="D1604">
        <v>7213.06</v>
      </c>
      <c r="E1604">
        <v>5283698.58</v>
      </c>
      <c r="F1604">
        <v>5276485.5199999996</v>
      </c>
    </row>
    <row r="1605" spans="1:6" x14ac:dyDescent="0.25">
      <c r="A1605" t="s">
        <v>3617</v>
      </c>
      <c r="B1605" t="s">
        <v>3618</v>
      </c>
      <c r="C1605">
        <v>0</v>
      </c>
      <c r="D1605">
        <v>0</v>
      </c>
      <c r="E1605">
        <v>0</v>
      </c>
      <c r="F1605">
        <v>0</v>
      </c>
    </row>
    <row r="1606" spans="1:6" x14ac:dyDescent="0.25">
      <c r="A1606" t="s">
        <v>3619</v>
      </c>
      <c r="B1606" t="s">
        <v>3620</v>
      </c>
      <c r="C1606">
        <v>0</v>
      </c>
      <c r="D1606">
        <v>0</v>
      </c>
      <c r="E1606">
        <v>0</v>
      </c>
      <c r="F1606">
        <v>0</v>
      </c>
    </row>
    <row r="1607" spans="1:6" x14ac:dyDescent="0.25">
      <c r="A1607" t="s">
        <v>3621</v>
      </c>
      <c r="B1607" t="s">
        <v>3622</v>
      </c>
      <c r="C1607">
        <v>0</v>
      </c>
      <c r="D1607">
        <v>0</v>
      </c>
      <c r="E1607">
        <v>411460</v>
      </c>
      <c r="F1607">
        <v>411460</v>
      </c>
    </row>
    <row r="1608" spans="1:6" x14ac:dyDescent="0.25">
      <c r="A1608" t="s">
        <v>3623</v>
      </c>
      <c r="B1608" t="s">
        <v>3624</v>
      </c>
      <c r="C1608">
        <v>0</v>
      </c>
      <c r="D1608">
        <v>0</v>
      </c>
      <c r="E1608" s="76">
        <v>0</v>
      </c>
      <c r="F1608" s="76">
        <v>0</v>
      </c>
    </row>
    <row r="1609" spans="1:6" x14ac:dyDescent="0.25">
      <c r="A1609" t="s">
        <v>3625</v>
      </c>
      <c r="B1609" t="s">
        <v>3626</v>
      </c>
      <c r="C1609">
        <v>0</v>
      </c>
      <c r="D1609">
        <v>0</v>
      </c>
      <c r="E1609">
        <v>5280</v>
      </c>
      <c r="F1609">
        <v>5280</v>
      </c>
    </row>
    <row r="1610" spans="1:6" x14ac:dyDescent="0.25">
      <c r="A1610" t="s">
        <v>3627</v>
      </c>
      <c r="B1610" t="s">
        <v>3628</v>
      </c>
      <c r="C1610">
        <v>0</v>
      </c>
      <c r="D1610">
        <v>0</v>
      </c>
      <c r="E1610">
        <v>0</v>
      </c>
      <c r="F1610">
        <v>0</v>
      </c>
    </row>
    <row r="1611" spans="1:6" x14ac:dyDescent="0.25">
      <c r="A1611" t="s">
        <v>3629</v>
      </c>
      <c r="B1611" t="s">
        <v>3630</v>
      </c>
      <c r="C1611">
        <v>0</v>
      </c>
      <c r="D1611">
        <v>0</v>
      </c>
      <c r="E1611" s="76">
        <v>0</v>
      </c>
      <c r="F1611" s="76">
        <v>0</v>
      </c>
    </row>
    <row r="1612" spans="1:6" x14ac:dyDescent="0.25">
      <c r="A1612" t="s">
        <v>3631</v>
      </c>
      <c r="B1612" t="s">
        <v>3632</v>
      </c>
      <c r="C1612">
        <v>0</v>
      </c>
      <c r="D1612">
        <v>0</v>
      </c>
      <c r="E1612" s="76">
        <v>0</v>
      </c>
      <c r="F1612" s="76">
        <v>0</v>
      </c>
    </row>
    <row r="1613" spans="1:6" x14ac:dyDescent="0.25">
      <c r="A1613" t="s">
        <v>3633</v>
      </c>
      <c r="B1613" t="s">
        <v>3634</v>
      </c>
      <c r="C1613">
        <v>0</v>
      </c>
      <c r="D1613">
        <v>0</v>
      </c>
      <c r="E1613">
        <v>0</v>
      </c>
      <c r="F1613">
        <v>0</v>
      </c>
    </row>
    <row r="1614" spans="1:6" x14ac:dyDescent="0.25">
      <c r="A1614" t="s">
        <v>3635</v>
      </c>
      <c r="B1614" t="s">
        <v>3636</v>
      </c>
      <c r="C1614">
        <v>0</v>
      </c>
      <c r="D1614">
        <v>0</v>
      </c>
      <c r="E1614" s="76">
        <v>539415</v>
      </c>
      <c r="F1614" s="76">
        <v>539415</v>
      </c>
    </row>
    <row r="1615" spans="1:6" x14ac:dyDescent="0.25">
      <c r="A1615" t="s">
        <v>3637</v>
      </c>
      <c r="B1615" t="s">
        <v>3638</v>
      </c>
      <c r="C1615">
        <v>0</v>
      </c>
      <c r="D1615">
        <v>0</v>
      </c>
      <c r="E1615">
        <v>0</v>
      </c>
      <c r="F1615">
        <v>0</v>
      </c>
    </row>
    <row r="1616" spans="1:6" x14ac:dyDescent="0.25">
      <c r="A1616" t="s">
        <v>3639</v>
      </c>
      <c r="B1616" t="s">
        <v>3640</v>
      </c>
      <c r="C1616">
        <v>0</v>
      </c>
      <c r="D1616">
        <v>0</v>
      </c>
      <c r="E1616" s="76">
        <v>0</v>
      </c>
      <c r="F1616" s="76">
        <v>0</v>
      </c>
    </row>
    <row r="1617" spans="1:6" x14ac:dyDescent="0.25">
      <c r="A1617" t="s">
        <v>3641</v>
      </c>
      <c r="B1617" t="s">
        <v>3642</v>
      </c>
      <c r="C1617">
        <v>0</v>
      </c>
      <c r="D1617">
        <v>0</v>
      </c>
      <c r="E1617">
        <v>2922013.21</v>
      </c>
      <c r="F1617">
        <v>2922013.21</v>
      </c>
    </row>
    <row r="1618" spans="1:6" x14ac:dyDescent="0.25">
      <c r="A1618" t="s">
        <v>3643</v>
      </c>
      <c r="B1618" t="s">
        <v>3644</v>
      </c>
      <c r="C1618">
        <v>0</v>
      </c>
      <c r="D1618">
        <v>0</v>
      </c>
      <c r="E1618">
        <v>242503</v>
      </c>
      <c r="F1618">
        <v>242503</v>
      </c>
    </row>
    <row r="1619" spans="1:6" x14ac:dyDescent="0.25">
      <c r="A1619" t="s">
        <v>3645</v>
      </c>
      <c r="B1619" t="s">
        <v>3646</v>
      </c>
      <c r="C1619">
        <v>0</v>
      </c>
      <c r="D1619">
        <v>0</v>
      </c>
      <c r="E1619">
        <v>0</v>
      </c>
      <c r="F1619">
        <v>0</v>
      </c>
    </row>
    <row r="1620" spans="1:6" x14ac:dyDescent="0.25">
      <c r="A1620" t="s">
        <v>3647</v>
      </c>
      <c r="B1620" t="s">
        <v>3648</v>
      </c>
      <c r="C1620">
        <v>0</v>
      </c>
      <c r="D1620">
        <v>0</v>
      </c>
      <c r="E1620">
        <v>4500</v>
      </c>
      <c r="F1620">
        <v>4500</v>
      </c>
    </row>
    <row r="1621" spans="1:6" x14ac:dyDescent="0.25">
      <c r="A1621" t="s">
        <v>3649</v>
      </c>
      <c r="B1621" t="s">
        <v>3650</v>
      </c>
      <c r="C1621">
        <v>0</v>
      </c>
      <c r="D1621">
        <v>0</v>
      </c>
      <c r="E1621">
        <v>0</v>
      </c>
      <c r="F1621">
        <v>0</v>
      </c>
    </row>
    <row r="1622" spans="1:6" x14ac:dyDescent="0.25">
      <c r="A1622" t="s">
        <v>3651</v>
      </c>
      <c r="B1622" t="s">
        <v>3652</v>
      </c>
      <c r="C1622">
        <v>0</v>
      </c>
      <c r="D1622">
        <v>0</v>
      </c>
      <c r="E1622">
        <v>7563.45</v>
      </c>
      <c r="F1622">
        <v>7563.45</v>
      </c>
    </row>
    <row r="1623" spans="1:6" x14ac:dyDescent="0.25">
      <c r="A1623" t="s">
        <v>3653</v>
      </c>
      <c r="B1623" t="s">
        <v>3654</v>
      </c>
      <c r="C1623">
        <v>0</v>
      </c>
      <c r="D1623">
        <v>0</v>
      </c>
      <c r="E1623">
        <v>0</v>
      </c>
      <c r="F1623">
        <v>0</v>
      </c>
    </row>
    <row r="1624" spans="1:6" x14ac:dyDescent="0.25">
      <c r="A1624" t="s">
        <v>3655</v>
      </c>
      <c r="B1624" t="s">
        <v>3656</v>
      </c>
      <c r="C1624">
        <v>0</v>
      </c>
      <c r="D1624">
        <v>0</v>
      </c>
      <c r="E1624">
        <v>0</v>
      </c>
      <c r="F1624">
        <v>0</v>
      </c>
    </row>
    <row r="1625" spans="1:6" x14ac:dyDescent="0.25">
      <c r="A1625" t="s">
        <v>3657</v>
      </c>
      <c r="B1625" t="s">
        <v>3658</v>
      </c>
      <c r="C1625">
        <v>0</v>
      </c>
      <c r="D1625">
        <v>0</v>
      </c>
      <c r="E1625" s="76">
        <v>298350</v>
      </c>
      <c r="F1625" s="76">
        <v>298350</v>
      </c>
    </row>
    <row r="1626" spans="1:6" x14ac:dyDescent="0.25">
      <c r="A1626" t="s">
        <v>3659</v>
      </c>
      <c r="B1626" t="s">
        <v>3660</v>
      </c>
      <c r="C1626">
        <v>0</v>
      </c>
      <c r="D1626">
        <v>0</v>
      </c>
      <c r="E1626">
        <v>0</v>
      </c>
      <c r="F1626">
        <v>0</v>
      </c>
    </row>
    <row r="1627" spans="1:6" x14ac:dyDescent="0.25">
      <c r="A1627" t="s">
        <v>3661</v>
      </c>
      <c r="B1627" t="s">
        <v>3662</v>
      </c>
      <c r="C1627">
        <v>0</v>
      </c>
      <c r="D1627">
        <v>0</v>
      </c>
      <c r="E1627">
        <v>0</v>
      </c>
      <c r="F1627">
        <v>0</v>
      </c>
    </row>
    <row r="1628" spans="1:6" x14ac:dyDescent="0.25">
      <c r="A1628" t="s">
        <v>3663</v>
      </c>
      <c r="B1628" t="s">
        <v>3664</v>
      </c>
      <c r="C1628">
        <v>0</v>
      </c>
      <c r="D1628">
        <v>0</v>
      </c>
      <c r="E1628">
        <v>0</v>
      </c>
      <c r="F1628">
        <v>0</v>
      </c>
    </row>
    <row r="1629" spans="1:6" x14ac:dyDescent="0.25">
      <c r="A1629" t="s">
        <v>3665</v>
      </c>
      <c r="B1629" t="s">
        <v>3666</v>
      </c>
      <c r="C1629">
        <v>0</v>
      </c>
      <c r="D1629">
        <v>0</v>
      </c>
      <c r="E1629" s="76">
        <v>0</v>
      </c>
      <c r="F1629" s="76">
        <v>0</v>
      </c>
    </row>
    <row r="1630" spans="1:6" x14ac:dyDescent="0.25">
      <c r="A1630" t="s">
        <v>3667</v>
      </c>
      <c r="B1630" t="s">
        <v>3668</v>
      </c>
      <c r="C1630">
        <v>0</v>
      </c>
      <c r="D1630">
        <v>0</v>
      </c>
      <c r="E1630" s="76">
        <v>0</v>
      </c>
      <c r="F1630" s="76">
        <v>0</v>
      </c>
    </row>
    <row r="1631" spans="1:6" x14ac:dyDescent="0.25">
      <c r="A1631" t="s">
        <v>3669</v>
      </c>
      <c r="B1631" t="s">
        <v>3670</v>
      </c>
      <c r="C1631">
        <v>0</v>
      </c>
      <c r="D1631">
        <v>0</v>
      </c>
      <c r="E1631" s="76">
        <v>50580</v>
      </c>
      <c r="F1631" s="76">
        <v>50580</v>
      </c>
    </row>
    <row r="1632" spans="1:6" x14ac:dyDescent="0.25">
      <c r="A1632" t="s">
        <v>3671</v>
      </c>
      <c r="B1632" t="s">
        <v>3672</v>
      </c>
      <c r="C1632">
        <v>0</v>
      </c>
      <c r="D1632">
        <v>0</v>
      </c>
      <c r="E1632">
        <v>0</v>
      </c>
      <c r="F1632">
        <v>0</v>
      </c>
    </row>
    <row r="1633" spans="1:6" x14ac:dyDescent="0.25">
      <c r="A1633" t="s">
        <v>3673</v>
      </c>
      <c r="B1633" t="s">
        <v>3674</v>
      </c>
      <c r="C1633">
        <v>0</v>
      </c>
      <c r="D1633">
        <v>0</v>
      </c>
      <c r="E1633">
        <v>0</v>
      </c>
      <c r="F1633">
        <v>0</v>
      </c>
    </row>
    <row r="1634" spans="1:6" x14ac:dyDescent="0.25">
      <c r="A1634" t="s">
        <v>3676</v>
      </c>
      <c r="B1634" t="s">
        <v>3677</v>
      </c>
      <c r="C1634">
        <v>0</v>
      </c>
      <c r="D1634">
        <v>0</v>
      </c>
      <c r="E1634">
        <v>0</v>
      </c>
      <c r="F1634">
        <v>0</v>
      </c>
    </row>
    <row r="1635" spans="1:6" x14ac:dyDescent="0.25">
      <c r="A1635" t="s">
        <v>3678</v>
      </c>
      <c r="B1635" t="s">
        <v>3679</v>
      </c>
      <c r="C1635">
        <v>0</v>
      </c>
      <c r="D1635">
        <v>7066.03</v>
      </c>
      <c r="E1635">
        <v>44370586.409999996</v>
      </c>
      <c r="F1635">
        <v>44363520.380000003</v>
      </c>
    </row>
    <row r="1636" spans="1:6" x14ac:dyDescent="0.25">
      <c r="A1636" t="s">
        <v>3680</v>
      </c>
      <c r="B1636" t="s">
        <v>3681</v>
      </c>
      <c r="C1636">
        <v>0</v>
      </c>
      <c r="D1636">
        <v>7066.03</v>
      </c>
      <c r="E1636">
        <v>38574831.229999997</v>
      </c>
      <c r="F1636">
        <v>38567765.200000003</v>
      </c>
    </row>
    <row r="1637" spans="1:6" x14ac:dyDescent="0.25">
      <c r="A1637" t="s">
        <v>3682</v>
      </c>
      <c r="B1637" t="s">
        <v>3683</v>
      </c>
      <c r="C1637">
        <v>0</v>
      </c>
      <c r="D1637">
        <v>0</v>
      </c>
      <c r="E1637">
        <v>240559.86</v>
      </c>
      <c r="F1637">
        <v>240559.86</v>
      </c>
    </row>
    <row r="1638" spans="1:6" x14ac:dyDescent="0.25">
      <c r="A1638" t="s">
        <v>3684</v>
      </c>
      <c r="B1638" t="s">
        <v>3685</v>
      </c>
      <c r="C1638">
        <v>0</v>
      </c>
      <c r="D1638">
        <v>0</v>
      </c>
      <c r="E1638">
        <v>0</v>
      </c>
      <c r="F1638">
        <v>0</v>
      </c>
    </row>
    <row r="1639" spans="1:6" x14ac:dyDescent="0.25">
      <c r="A1639" t="s">
        <v>3686</v>
      </c>
      <c r="B1639" t="s">
        <v>3687</v>
      </c>
      <c r="C1639">
        <v>0</v>
      </c>
      <c r="D1639">
        <v>0</v>
      </c>
      <c r="E1639">
        <v>0</v>
      </c>
      <c r="F1639">
        <v>0</v>
      </c>
    </row>
    <row r="1640" spans="1:6" x14ac:dyDescent="0.25">
      <c r="A1640" t="s">
        <v>3688</v>
      </c>
      <c r="B1640" t="s">
        <v>3689</v>
      </c>
      <c r="C1640">
        <v>0</v>
      </c>
      <c r="D1640">
        <v>0</v>
      </c>
      <c r="E1640">
        <v>0</v>
      </c>
      <c r="F1640">
        <v>0</v>
      </c>
    </row>
    <row r="1641" spans="1:6" x14ac:dyDescent="0.25">
      <c r="A1641" t="s">
        <v>3690</v>
      </c>
      <c r="B1641" t="s">
        <v>3691</v>
      </c>
      <c r="C1641">
        <v>0</v>
      </c>
      <c r="D1641">
        <v>0</v>
      </c>
      <c r="E1641">
        <v>0</v>
      </c>
      <c r="F1641">
        <v>0</v>
      </c>
    </row>
    <row r="1642" spans="1:6" x14ac:dyDescent="0.25">
      <c r="A1642" t="s">
        <v>3692</v>
      </c>
      <c r="B1642" t="s">
        <v>3693</v>
      </c>
      <c r="C1642">
        <v>0</v>
      </c>
      <c r="D1642">
        <v>0</v>
      </c>
      <c r="E1642">
        <v>0</v>
      </c>
      <c r="F1642">
        <v>0</v>
      </c>
    </row>
    <row r="1643" spans="1:6" x14ac:dyDescent="0.25">
      <c r="A1643" t="s">
        <v>3694</v>
      </c>
      <c r="B1643" t="s">
        <v>3695</v>
      </c>
      <c r="C1643">
        <v>0</v>
      </c>
      <c r="D1643">
        <v>0</v>
      </c>
      <c r="E1643">
        <v>0</v>
      </c>
      <c r="F1643">
        <v>0</v>
      </c>
    </row>
    <row r="1644" spans="1:6" x14ac:dyDescent="0.25">
      <c r="A1644" t="s">
        <v>3696</v>
      </c>
      <c r="B1644" t="s">
        <v>3697</v>
      </c>
      <c r="C1644">
        <v>0</v>
      </c>
      <c r="D1644">
        <v>0</v>
      </c>
      <c r="E1644">
        <v>0</v>
      </c>
      <c r="F1644">
        <v>0</v>
      </c>
    </row>
    <row r="1645" spans="1:6" x14ac:dyDescent="0.25">
      <c r="A1645" t="s">
        <v>3698</v>
      </c>
      <c r="B1645" t="s">
        <v>3699</v>
      </c>
      <c r="C1645">
        <v>0</v>
      </c>
      <c r="D1645">
        <v>0</v>
      </c>
      <c r="E1645">
        <v>0</v>
      </c>
      <c r="F1645">
        <v>0</v>
      </c>
    </row>
    <row r="1646" spans="1:6" x14ac:dyDescent="0.25">
      <c r="A1646" t="s">
        <v>3700</v>
      </c>
      <c r="B1646" t="s">
        <v>3701</v>
      </c>
      <c r="C1646">
        <v>0</v>
      </c>
      <c r="D1646">
        <v>0</v>
      </c>
      <c r="E1646">
        <v>0</v>
      </c>
      <c r="F1646">
        <v>0</v>
      </c>
    </row>
    <row r="1647" spans="1:6" x14ac:dyDescent="0.25">
      <c r="A1647" t="s">
        <v>3702</v>
      </c>
      <c r="B1647" t="s">
        <v>3703</v>
      </c>
      <c r="C1647">
        <v>0</v>
      </c>
      <c r="D1647">
        <v>0</v>
      </c>
      <c r="E1647">
        <v>0</v>
      </c>
      <c r="F1647">
        <v>0</v>
      </c>
    </row>
    <row r="1648" spans="1:6" x14ac:dyDescent="0.25">
      <c r="A1648" t="s">
        <v>3704</v>
      </c>
      <c r="B1648" t="s">
        <v>3705</v>
      </c>
      <c r="C1648">
        <v>0</v>
      </c>
      <c r="D1648">
        <v>0</v>
      </c>
      <c r="E1648">
        <v>0</v>
      </c>
      <c r="F1648">
        <v>0</v>
      </c>
    </row>
    <row r="1649" spans="1:6" x14ac:dyDescent="0.25">
      <c r="A1649" t="s">
        <v>3706</v>
      </c>
      <c r="B1649" t="s">
        <v>3707</v>
      </c>
      <c r="C1649">
        <v>0</v>
      </c>
      <c r="D1649">
        <v>0</v>
      </c>
      <c r="E1649">
        <v>0</v>
      </c>
      <c r="F1649">
        <v>0</v>
      </c>
    </row>
    <row r="1650" spans="1:6" x14ac:dyDescent="0.25">
      <c r="A1650" t="s">
        <v>3708</v>
      </c>
      <c r="B1650" t="s">
        <v>3709</v>
      </c>
      <c r="C1650">
        <v>0</v>
      </c>
      <c r="D1650">
        <v>0</v>
      </c>
      <c r="E1650">
        <v>0</v>
      </c>
      <c r="F1650">
        <v>0</v>
      </c>
    </row>
    <row r="1651" spans="1:6" x14ac:dyDescent="0.25">
      <c r="A1651" t="s">
        <v>3710</v>
      </c>
      <c r="B1651" t="s">
        <v>3711</v>
      </c>
      <c r="C1651">
        <v>0</v>
      </c>
      <c r="D1651">
        <v>0</v>
      </c>
      <c r="E1651">
        <v>0</v>
      </c>
      <c r="F1651">
        <v>0</v>
      </c>
    </row>
    <row r="1652" spans="1:6" x14ac:dyDescent="0.25">
      <c r="A1652" t="s">
        <v>3712</v>
      </c>
      <c r="B1652" t="s">
        <v>3713</v>
      </c>
      <c r="C1652">
        <v>0</v>
      </c>
      <c r="D1652">
        <v>0</v>
      </c>
      <c r="E1652">
        <v>0</v>
      </c>
      <c r="F1652">
        <v>0</v>
      </c>
    </row>
    <row r="1653" spans="1:6" x14ac:dyDescent="0.25">
      <c r="A1653" t="s">
        <v>3714</v>
      </c>
      <c r="B1653" t="s">
        <v>3715</v>
      </c>
      <c r="C1653">
        <v>0</v>
      </c>
      <c r="D1653">
        <v>0</v>
      </c>
      <c r="E1653">
        <v>0</v>
      </c>
      <c r="F1653">
        <v>0</v>
      </c>
    </row>
    <row r="1654" spans="1:6" x14ac:dyDescent="0.25">
      <c r="A1654" t="s">
        <v>3716</v>
      </c>
      <c r="B1654" t="s">
        <v>3717</v>
      </c>
      <c r="C1654">
        <v>0</v>
      </c>
      <c r="D1654">
        <v>0</v>
      </c>
      <c r="E1654">
        <v>0</v>
      </c>
      <c r="F1654">
        <v>0</v>
      </c>
    </row>
    <row r="1655" spans="1:6" x14ac:dyDescent="0.25">
      <c r="A1655" t="s">
        <v>3718</v>
      </c>
      <c r="B1655" t="s">
        <v>3719</v>
      </c>
      <c r="C1655">
        <v>0</v>
      </c>
      <c r="D1655">
        <v>0</v>
      </c>
      <c r="E1655">
        <v>0</v>
      </c>
      <c r="F1655">
        <v>0</v>
      </c>
    </row>
    <row r="1656" spans="1:6" x14ac:dyDescent="0.25">
      <c r="A1656" t="s">
        <v>3720</v>
      </c>
      <c r="B1656" t="s">
        <v>3721</v>
      </c>
      <c r="C1656">
        <v>0</v>
      </c>
      <c r="D1656">
        <v>0</v>
      </c>
      <c r="E1656">
        <v>0</v>
      </c>
      <c r="F1656">
        <v>0</v>
      </c>
    </row>
    <row r="1657" spans="1:6" x14ac:dyDescent="0.25">
      <c r="A1657" t="s">
        <v>3722</v>
      </c>
      <c r="B1657" t="s">
        <v>3723</v>
      </c>
      <c r="C1657">
        <v>0</v>
      </c>
      <c r="D1657">
        <v>0</v>
      </c>
      <c r="E1657">
        <v>0</v>
      </c>
      <c r="F1657">
        <v>0</v>
      </c>
    </row>
    <row r="1658" spans="1:6" x14ac:dyDescent="0.25">
      <c r="A1658" t="s">
        <v>3724</v>
      </c>
      <c r="B1658" t="s">
        <v>3725</v>
      </c>
      <c r="C1658">
        <v>0</v>
      </c>
      <c r="D1658">
        <v>0</v>
      </c>
      <c r="E1658">
        <v>0</v>
      </c>
      <c r="F1658">
        <v>0</v>
      </c>
    </row>
    <row r="1659" spans="1:6" x14ac:dyDescent="0.25">
      <c r="A1659" t="s">
        <v>3726</v>
      </c>
      <c r="B1659" t="s">
        <v>3727</v>
      </c>
      <c r="C1659">
        <v>0</v>
      </c>
      <c r="D1659">
        <v>0</v>
      </c>
      <c r="E1659">
        <v>0</v>
      </c>
      <c r="F1659">
        <v>0</v>
      </c>
    </row>
    <row r="1660" spans="1:6" x14ac:dyDescent="0.25">
      <c r="A1660" t="s">
        <v>3728</v>
      </c>
      <c r="B1660" t="s">
        <v>3729</v>
      </c>
      <c r="C1660">
        <v>0</v>
      </c>
      <c r="D1660">
        <v>0</v>
      </c>
      <c r="E1660">
        <v>0</v>
      </c>
      <c r="F1660">
        <v>0</v>
      </c>
    </row>
    <row r="1661" spans="1:6" x14ac:dyDescent="0.25">
      <c r="A1661" t="s">
        <v>3730</v>
      </c>
      <c r="B1661" t="s">
        <v>3731</v>
      </c>
      <c r="C1661">
        <v>0</v>
      </c>
      <c r="D1661">
        <v>0</v>
      </c>
      <c r="E1661">
        <v>0</v>
      </c>
      <c r="F1661">
        <v>0</v>
      </c>
    </row>
    <row r="1662" spans="1:6" x14ac:dyDescent="0.25">
      <c r="A1662" t="s">
        <v>3732</v>
      </c>
      <c r="B1662" t="s">
        <v>3733</v>
      </c>
      <c r="C1662">
        <v>0</v>
      </c>
      <c r="D1662">
        <v>0</v>
      </c>
      <c r="E1662">
        <v>0</v>
      </c>
      <c r="F1662">
        <v>0</v>
      </c>
    </row>
    <row r="1663" spans="1:6" x14ac:dyDescent="0.25">
      <c r="A1663" t="s">
        <v>3734</v>
      </c>
      <c r="B1663" t="s">
        <v>3735</v>
      </c>
      <c r="C1663">
        <v>0</v>
      </c>
      <c r="D1663">
        <v>0</v>
      </c>
      <c r="E1663">
        <v>0</v>
      </c>
      <c r="F1663">
        <v>0</v>
      </c>
    </row>
    <row r="1664" spans="1:6" x14ac:dyDescent="0.25">
      <c r="A1664" t="s">
        <v>3736</v>
      </c>
      <c r="B1664" t="s">
        <v>3737</v>
      </c>
      <c r="C1664">
        <v>0</v>
      </c>
      <c r="D1664">
        <v>0</v>
      </c>
      <c r="E1664">
        <v>0</v>
      </c>
      <c r="F1664">
        <v>0</v>
      </c>
    </row>
    <row r="1665" spans="1:6" x14ac:dyDescent="0.25">
      <c r="A1665" t="s">
        <v>3738</v>
      </c>
      <c r="B1665" t="s">
        <v>3739</v>
      </c>
      <c r="C1665">
        <v>0</v>
      </c>
      <c r="D1665">
        <v>0</v>
      </c>
      <c r="E1665">
        <v>0</v>
      </c>
      <c r="F1665">
        <v>0</v>
      </c>
    </row>
    <row r="1666" spans="1:6" x14ac:dyDescent="0.25">
      <c r="A1666" t="s">
        <v>3740</v>
      </c>
      <c r="B1666" t="s">
        <v>3741</v>
      </c>
      <c r="C1666">
        <v>0</v>
      </c>
      <c r="D1666">
        <v>0</v>
      </c>
      <c r="E1666">
        <v>0</v>
      </c>
      <c r="F1666">
        <v>0</v>
      </c>
    </row>
    <row r="1667" spans="1:6" x14ac:dyDescent="0.25">
      <c r="A1667" t="s">
        <v>3742</v>
      </c>
      <c r="B1667" t="s">
        <v>3743</v>
      </c>
      <c r="C1667">
        <v>0</v>
      </c>
      <c r="D1667">
        <v>0</v>
      </c>
      <c r="E1667">
        <v>0</v>
      </c>
      <c r="F1667">
        <v>0</v>
      </c>
    </row>
    <row r="1668" spans="1:6" x14ac:dyDescent="0.25">
      <c r="A1668" t="s">
        <v>3744</v>
      </c>
      <c r="B1668" t="s">
        <v>3745</v>
      </c>
      <c r="C1668">
        <v>0</v>
      </c>
      <c r="D1668">
        <v>0</v>
      </c>
      <c r="E1668">
        <v>0</v>
      </c>
      <c r="F1668">
        <v>0</v>
      </c>
    </row>
    <row r="1669" spans="1:6" x14ac:dyDescent="0.25">
      <c r="A1669" t="s">
        <v>3746</v>
      </c>
      <c r="B1669" t="s">
        <v>3747</v>
      </c>
      <c r="C1669">
        <v>0</v>
      </c>
      <c r="D1669">
        <v>0</v>
      </c>
      <c r="E1669">
        <v>0</v>
      </c>
      <c r="F1669">
        <v>0</v>
      </c>
    </row>
    <row r="1670" spans="1:6" x14ac:dyDescent="0.25">
      <c r="A1670" t="s">
        <v>3748</v>
      </c>
      <c r="B1670" t="s">
        <v>3749</v>
      </c>
      <c r="C1670">
        <v>0</v>
      </c>
      <c r="D1670">
        <v>0</v>
      </c>
      <c r="E1670">
        <v>0</v>
      </c>
      <c r="F1670">
        <v>0</v>
      </c>
    </row>
    <row r="1671" spans="1:6" x14ac:dyDescent="0.25">
      <c r="A1671" t="s">
        <v>3750</v>
      </c>
      <c r="B1671" t="s">
        <v>3751</v>
      </c>
      <c r="C1671">
        <v>0</v>
      </c>
      <c r="D1671">
        <v>0</v>
      </c>
      <c r="E1671">
        <v>0</v>
      </c>
      <c r="F1671">
        <v>0</v>
      </c>
    </row>
    <row r="1672" spans="1:6" x14ac:dyDescent="0.25">
      <c r="A1672" t="s">
        <v>3752</v>
      </c>
      <c r="B1672" t="s">
        <v>3753</v>
      </c>
      <c r="C1672">
        <v>0</v>
      </c>
      <c r="D1672">
        <v>0</v>
      </c>
      <c r="E1672" s="76">
        <v>0</v>
      </c>
      <c r="F1672" s="76">
        <v>0</v>
      </c>
    </row>
    <row r="1673" spans="1:6" x14ac:dyDescent="0.25">
      <c r="A1673" t="s">
        <v>3754</v>
      </c>
      <c r="B1673" t="s">
        <v>3755</v>
      </c>
      <c r="C1673">
        <v>0</v>
      </c>
      <c r="D1673">
        <v>0</v>
      </c>
      <c r="E1673">
        <v>0</v>
      </c>
      <c r="F1673">
        <v>0</v>
      </c>
    </row>
    <row r="1674" spans="1:6" x14ac:dyDescent="0.25">
      <c r="A1674" t="s">
        <v>3756</v>
      </c>
      <c r="B1674" t="s">
        <v>3757</v>
      </c>
      <c r="C1674">
        <v>0</v>
      </c>
      <c r="D1674">
        <v>0</v>
      </c>
      <c r="E1674">
        <v>0</v>
      </c>
      <c r="F1674">
        <v>0</v>
      </c>
    </row>
    <row r="1675" spans="1:6" x14ac:dyDescent="0.25">
      <c r="A1675" t="s">
        <v>3758</v>
      </c>
      <c r="B1675" t="s">
        <v>3759</v>
      </c>
      <c r="C1675">
        <v>0</v>
      </c>
      <c r="D1675">
        <v>0</v>
      </c>
      <c r="E1675">
        <v>0</v>
      </c>
      <c r="F1675">
        <v>0</v>
      </c>
    </row>
    <row r="1676" spans="1:6" x14ac:dyDescent="0.25">
      <c r="A1676" t="s">
        <v>3760</v>
      </c>
      <c r="B1676" t="s">
        <v>3761</v>
      </c>
      <c r="C1676">
        <v>0</v>
      </c>
      <c r="D1676">
        <v>0</v>
      </c>
      <c r="E1676" s="76">
        <v>0</v>
      </c>
      <c r="F1676" s="76">
        <v>0</v>
      </c>
    </row>
    <row r="1677" spans="1:6" x14ac:dyDescent="0.25">
      <c r="A1677" t="s">
        <v>3762</v>
      </c>
      <c r="B1677" t="s">
        <v>3763</v>
      </c>
      <c r="C1677">
        <v>0</v>
      </c>
      <c r="D1677">
        <v>0</v>
      </c>
      <c r="E1677" s="76">
        <v>0</v>
      </c>
      <c r="F1677" s="76">
        <v>0</v>
      </c>
    </row>
    <row r="1678" spans="1:6" x14ac:dyDescent="0.25">
      <c r="A1678" t="s">
        <v>3764</v>
      </c>
      <c r="B1678" t="s">
        <v>3765</v>
      </c>
      <c r="C1678">
        <v>0</v>
      </c>
      <c r="D1678">
        <v>0</v>
      </c>
      <c r="E1678" s="76">
        <v>5555195.3200000003</v>
      </c>
      <c r="F1678" s="76">
        <v>5555195.3200000003</v>
      </c>
    </row>
    <row r="1679" spans="1:6" x14ac:dyDescent="0.25">
      <c r="A1679" t="s">
        <v>3766</v>
      </c>
      <c r="B1679" t="s">
        <v>3767</v>
      </c>
      <c r="C1679">
        <v>0</v>
      </c>
      <c r="D1679">
        <v>0</v>
      </c>
      <c r="E1679" s="76">
        <v>0</v>
      </c>
      <c r="F1679" s="76">
        <v>0</v>
      </c>
    </row>
    <row r="1680" spans="1:6" x14ac:dyDescent="0.25">
      <c r="A1680" t="s">
        <v>3768</v>
      </c>
      <c r="B1680" t="s">
        <v>3769</v>
      </c>
      <c r="C1680">
        <v>0</v>
      </c>
      <c r="D1680">
        <v>0</v>
      </c>
      <c r="E1680" s="76">
        <v>0</v>
      </c>
      <c r="F1680" s="76">
        <v>0</v>
      </c>
    </row>
    <row r="1681" spans="1:6" x14ac:dyDescent="0.25">
      <c r="A1681" t="s">
        <v>3770</v>
      </c>
      <c r="B1681" t="s">
        <v>3769</v>
      </c>
      <c r="C1681">
        <v>0</v>
      </c>
      <c r="D1681">
        <v>0</v>
      </c>
      <c r="E1681" s="76">
        <v>0</v>
      </c>
      <c r="F1681" s="76">
        <v>0</v>
      </c>
    </row>
    <row r="1682" spans="1:6" x14ac:dyDescent="0.25">
      <c r="A1682" t="s">
        <v>3771</v>
      </c>
      <c r="B1682" t="s">
        <v>3772</v>
      </c>
      <c r="C1682">
        <v>0</v>
      </c>
      <c r="D1682">
        <v>0</v>
      </c>
      <c r="E1682" s="76">
        <v>2956500</v>
      </c>
      <c r="F1682" s="76">
        <v>2956500</v>
      </c>
    </row>
    <row r="1683" spans="1:6" x14ac:dyDescent="0.25">
      <c r="A1683" t="s">
        <v>3773</v>
      </c>
      <c r="B1683" t="s">
        <v>3772</v>
      </c>
      <c r="C1683">
        <v>0</v>
      </c>
      <c r="D1683">
        <v>0</v>
      </c>
      <c r="E1683">
        <v>2336500</v>
      </c>
      <c r="F1683">
        <v>2336500</v>
      </c>
    </row>
    <row r="1684" spans="1:6" x14ac:dyDescent="0.25">
      <c r="A1684" t="s">
        <v>3774</v>
      </c>
      <c r="B1684" t="s">
        <v>3775</v>
      </c>
      <c r="C1684">
        <v>0</v>
      </c>
      <c r="D1684">
        <v>0</v>
      </c>
      <c r="E1684" s="76">
        <v>620000</v>
      </c>
      <c r="F1684" s="76">
        <v>620000</v>
      </c>
    </row>
    <row r="1685" spans="1:6" x14ac:dyDescent="0.25">
      <c r="A1685" t="s">
        <v>3776</v>
      </c>
      <c r="B1685" t="s">
        <v>3777</v>
      </c>
      <c r="C1685">
        <v>0</v>
      </c>
      <c r="D1685">
        <v>1180</v>
      </c>
      <c r="E1685" s="76">
        <v>89639650.799999997</v>
      </c>
      <c r="F1685" s="76">
        <v>89638470.799999997</v>
      </c>
    </row>
    <row r="1686" spans="1:6" x14ac:dyDescent="0.25">
      <c r="A1686" t="s">
        <v>3778</v>
      </c>
      <c r="B1686" t="s">
        <v>3779</v>
      </c>
      <c r="C1686">
        <v>0</v>
      </c>
      <c r="D1686">
        <v>0</v>
      </c>
      <c r="E1686">
        <v>215694</v>
      </c>
      <c r="F1686">
        <v>215694</v>
      </c>
    </row>
    <row r="1687" spans="1:6" x14ac:dyDescent="0.25">
      <c r="A1687" t="s">
        <v>3780</v>
      </c>
      <c r="B1687" t="s">
        <v>3781</v>
      </c>
      <c r="C1687">
        <v>0</v>
      </c>
      <c r="D1687">
        <v>1155</v>
      </c>
      <c r="E1687" s="76">
        <v>49889802.939999998</v>
      </c>
      <c r="F1687" s="76">
        <v>49888647.939999998</v>
      </c>
    </row>
    <row r="1688" spans="1:6" x14ac:dyDescent="0.25">
      <c r="A1688" t="s">
        <v>3782</v>
      </c>
      <c r="B1688" t="s">
        <v>3783</v>
      </c>
      <c r="C1688">
        <v>0</v>
      </c>
      <c r="D1688">
        <v>25</v>
      </c>
      <c r="E1688" s="76">
        <v>1277772.03</v>
      </c>
      <c r="F1688" s="76">
        <v>1277747.03</v>
      </c>
    </row>
    <row r="1689" spans="1:6" x14ac:dyDescent="0.25">
      <c r="A1689" t="s">
        <v>3784</v>
      </c>
      <c r="B1689" t="s">
        <v>3785</v>
      </c>
      <c r="C1689">
        <v>0</v>
      </c>
      <c r="D1689">
        <v>0</v>
      </c>
      <c r="E1689" s="76">
        <v>0</v>
      </c>
      <c r="F1689" s="76">
        <v>0</v>
      </c>
    </row>
    <row r="1690" spans="1:6" x14ac:dyDescent="0.25">
      <c r="A1690" t="s">
        <v>3786</v>
      </c>
      <c r="B1690" t="s">
        <v>3787</v>
      </c>
      <c r="C1690">
        <v>0</v>
      </c>
      <c r="D1690">
        <v>0</v>
      </c>
      <c r="E1690">
        <v>189560</v>
      </c>
      <c r="F1690">
        <v>189560</v>
      </c>
    </row>
    <row r="1691" spans="1:6" x14ac:dyDescent="0.25">
      <c r="A1691" t="s">
        <v>3788</v>
      </c>
      <c r="B1691" t="s">
        <v>3789</v>
      </c>
      <c r="C1691">
        <v>0</v>
      </c>
      <c r="D1691">
        <v>0</v>
      </c>
      <c r="E1691">
        <v>46753.2</v>
      </c>
      <c r="F1691">
        <v>46753.2</v>
      </c>
    </row>
    <row r="1692" spans="1:6" x14ac:dyDescent="0.25">
      <c r="A1692" t="s">
        <v>3790</v>
      </c>
      <c r="B1692" t="s">
        <v>3791</v>
      </c>
      <c r="C1692">
        <v>0</v>
      </c>
      <c r="D1692">
        <v>0</v>
      </c>
      <c r="E1692">
        <v>0</v>
      </c>
      <c r="F1692">
        <v>0</v>
      </c>
    </row>
    <row r="1693" spans="1:6" x14ac:dyDescent="0.25">
      <c r="A1693" t="s">
        <v>3792</v>
      </c>
      <c r="B1693" t="s">
        <v>3793</v>
      </c>
      <c r="C1693">
        <v>0</v>
      </c>
      <c r="D1693">
        <v>0</v>
      </c>
      <c r="E1693">
        <v>2328392.83</v>
      </c>
      <c r="F1693">
        <v>2328392.83</v>
      </c>
    </row>
    <row r="1694" spans="1:6" x14ac:dyDescent="0.25">
      <c r="A1694" t="s">
        <v>3794</v>
      </c>
      <c r="B1694" t="s">
        <v>3795</v>
      </c>
      <c r="C1694">
        <v>0</v>
      </c>
      <c r="D1694" s="76">
        <v>0</v>
      </c>
      <c r="E1694" s="76">
        <v>8037</v>
      </c>
      <c r="F1694" s="76">
        <v>8037</v>
      </c>
    </row>
    <row r="1695" spans="1:6" x14ac:dyDescent="0.25">
      <c r="A1695" t="s">
        <v>3796</v>
      </c>
      <c r="B1695" t="s">
        <v>3797</v>
      </c>
      <c r="C1695">
        <v>0</v>
      </c>
      <c r="D1695" s="76">
        <v>0</v>
      </c>
      <c r="E1695" s="76">
        <v>35683638.799999997</v>
      </c>
      <c r="F1695" s="76">
        <v>35683638.799999997</v>
      </c>
    </row>
    <row r="1696" spans="1:6" x14ac:dyDescent="0.25">
      <c r="A1696" t="s">
        <v>6043</v>
      </c>
      <c r="B1696" t="s">
        <v>6044</v>
      </c>
      <c r="C1696">
        <v>0</v>
      </c>
      <c r="D1696" s="76">
        <v>0</v>
      </c>
      <c r="E1696" s="76">
        <v>0</v>
      </c>
      <c r="F1696" s="76">
        <v>0</v>
      </c>
    </row>
    <row r="1697" spans="1:6" x14ac:dyDescent="0.25">
      <c r="A1697" t="s">
        <v>3798</v>
      </c>
      <c r="B1697" t="s">
        <v>3799</v>
      </c>
      <c r="C1697">
        <v>0</v>
      </c>
      <c r="D1697" s="76">
        <v>0</v>
      </c>
      <c r="E1697" s="76">
        <v>0</v>
      </c>
      <c r="F1697" s="76">
        <v>0</v>
      </c>
    </row>
    <row r="1698" spans="1:6" x14ac:dyDescent="0.25">
      <c r="A1698" t="s">
        <v>3800</v>
      </c>
      <c r="B1698" t="s">
        <v>3801</v>
      </c>
      <c r="C1698">
        <v>0</v>
      </c>
      <c r="D1698">
        <v>0</v>
      </c>
      <c r="E1698" s="76">
        <v>0</v>
      </c>
      <c r="F1698" s="76">
        <v>0</v>
      </c>
    </row>
    <row r="1699" spans="1:6" x14ac:dyDescent="0.25">
      <c r="A1699" t="s">
        <v>3802</v>
      </c>
      <c r="B1699" t="s">
        <v>3803</v>
      </c>
      <c r="C1699">
        <v>0</v>
      </c>
      <c r="D1699">
        <v>0</v>
      </c>
      <c r="E1699">
        <v>0</v>
      </c>
      <c r="F1699">
        <v>0</v>
      </c>
    </row>
    <row r="1700" spans="1:6" x14ac:dyDescent="0.25">
      <c r="A1700" t="s">
        <v>3804</v>
      </c>
      <c r="B1700" t="s">
        <v>3805</v>
      </c>
      <c r="C1700">
        <v>0</v>
      </c>
      <c r="D1700" s="76">
        <v>56973511.359999999</v>
      </c>
      <c r="E1700" s="76">
        <v>190707638.06999999</v>
      </c>
      <c r="F1700" s="76">
        <v>133734126.70999999</v>
      </c>
    </row>
    <row r="1701" spans="1:6" x14ac:dyDescent="0.25">
      <c r="A1701" t="s">
        <v>3806</v>
      </c>
      <c r="B1701" t="s">
        <v>3807</v>
      </c>
      <c r="C1701">
        <v>0</v>
      </c>
      <c r="D1701" s="76">
        <v>54693213.990000002</v>
      </c>
      <c r="E1701" s="76">
        <v>173666548.28</v>
      </c>
      <c r="F1701" s="76">
        <v>118973334.29000001</v>
      </c>
    </row>
    <row r="1702" spans="1:6" x14ac:dyDescent="0.25">
      <c r="A1702" t="s">
        <v>3808</v>
      </c>
      <c r="B1702" t="s">
        <v>3809</v>
      </c>
      <c r="C1702">
        <v>0</v>
      </c>
      <c r="D1702">
        <v>54693213.990000002</v>
      </c>
      <c r="E1702">
        <v>173666548.28</v>
      </c>
      <c r="F1702">
        <v>118973334.29000001</v>
      </c>
    </row>
    <row r="1703" spans="1:6" x14ac:dyDescent="0.25">
      <c r="A1703" t="s">
        <v>3810</v>
      </c>
      <c r="B1703" t="s">
        <v>3811</v>
      </c>
      <c r="C1703">
        <v>0</v>
      </c>
      <c r="D1703" s="76">
        <v>20757966.960000001</v>
      </c>
      <c r="E1703" s="76">
        <v>110635112.44</v>
      </c>
      <c r="F1703" s="76">
        <v>89877145.480000004</v>
      </c>
    </row>
    <row r="1704" spans="1:6" x14ac:dyDescent="0.25">
      <c r="A1704" t="s">
        <v>3812</v>
      </c>
      <c r="B1704" t="s">
        <v>3813</v>
      </c>
      <c r="C1704">
        <v>0</v>
      </c>
      <c r="D1704" s="76">
        <v>0</v>
      </c>
      <c r="E1704" s="76">
        <v>796224.7</v>
      </c>
      <c r="F1704" s="76">
        <v>796224.7</v>
      </c>
    </row>
    <row r="1705" spans="1:6" x14ac:dyDescent="0.25">
      <c r="A1705" t="s">
        <v>3814</v>
      </c>
      <c r="B1705" t="s">
        <v>3815</v>
      </c>
      <c r="C1705">
        <v>0</v>
      </c>
      <c r="D1705">
        <v>0</v>
      </c>
      <c r="E1705">
        <v>0</v>
      </c>
      <c r="F1705">
        <v>0</v>
      </c>
    </row>
    <row r="1706" spans="1:6" x14ac:dyDescent="0.25">
      <c r="A1706" t="s">
        <v>3816</v>
      </c>
      <c r="B1706" t="s">
        <v>3529</v>
      </c>
      <c r="C1706">
        <v>0</v>
      </c>
      <c r="D1706">
        <v>8568.5</v>
      </c>
      <c r="E1706">
        <v>34274</v>
      </c>
      <c r="F1706">
        <v>25705.5</v>
      </c>
    </row>
    <row r="1707" spans="1:6" x14ac:dyDescent="0.25">
      <c r="A1707" t="s">
        <v>3817</v>
      </c>
      <c r="B1707" t="s">
        <v>3818</v>
      </c>
      <c r="C1707">
        <v>0</v>
      </c>
      <c r="D1707">
        <v>17227209.579999998</v>
      </c>
      <c r="E1707">
        <v>31569225.75</v>
      </c>
      <c r="F1707">
        <v>14342016.17</v>
      </c>
    </row>
    <row r="1708" spans="1:6" x14ac:dyDescent="0.25">
      <c r="A1708" t="s">
        <v>3819</v>
      </c>
      <c r="B1708" t="s">
        <v>3820</v>
      </c>
      <c r="C1708">
        <v>0</v>
      </c>
      <c r="D1708">
        <v>0</v>
      </c>
      <c r="E1708">
        <v>0</v>
      </c>
      <c r="F1708">
        <v>0</v>
      </c>
    </row>
    <row r="1709" spans="1:6" x14ac:dyDescent="0.25">
      <c r="A1709" t="s">
        <v>3821</v>
      </c>
      <c r="B1709" t="s">
        <v>3822</v>
      </c>
      <c r="C1709">
        <v>0</v>
      </c>
      <c r="D1709" s="76">
        <v>252899.55</v>
      </c>
      <c r="E1709" s="76">
        <v>403518.2</v>
      </c>
      <c r="F1709" s="76">
        <v>150618.65</v>
      </c>
    </row>
    <row r="1710" spans="1:6" x14ac:dyDescent="0.25">
      <c r="A1710" t="s">
        <v>3823</v>
      </c>
      <c r="B1710" t="s">
        <v>3824</v>
      </c>
      <c r="C1710">
        <v>0</v>
      </c>
      <c r="D1710">
        <v>9848843.7100000009</v>
      </c>
      <c r="E1710" s="76">
        <v>14783608.93</v>
      </c>
      <c r="F1710" s="76">
        <v>4934765.22</v>
      </c>
    </row>
    <row r="1711" spans="1:6" x14ac:dyDescent="0.25">
      <c r="A1711" t="s">
        <v>3825</v>
      </c>
      <c r="B1711" t="s">
        <v>3826</v>
      </c>
      <c r="C1711">
        <v>0</v>
      </c>
      <c r="D1711" s="76">
        <v>0</v>
      </c>
      <c r="E1711" s="76">
        <v>0</v>
      </c>
      <c r="F1711" s="76">
        <v>0</v>
      </c>
    </row>
    <row r="1712" spans="1:6" x14ac:dyDescent="0.25">
      <c r="A1712" t="s">
        <v>3827</v>
      </c>
      <c r="B1712" t="s">
        <v>3828</v>
      </c>
      <c r="C1712">
        <v>0</v>
      </c>
      <c r="D1712" s="76">
        <v>0</v>
      </c>
      <c r="E1712" s="76">
        <v>0</v>
      </c>
      <c r="F1712" s="76">
        <v>0</v>
      </c>
    </row>
    <row r="1713" spans="1:6" x14ac:dyDescent="0.25">
      <c r="A1713" t="s">
        <v>3829</v>
      </c>
      <c r="B1713" t="s">
        <v>3830</v>
      </c>
      <c r="C1713">
        <v>0</v>
      </c>
      <c r="D1713">
        <v>0</v>
      </c>
      <c r="E1713">
        <v>0</v>
      </c>
      <c r="F1713">
        <v>0</v>
      </c>
    </row>
    <row r="1714" spans="1:6" x14ac:dyDescent="0.25">
      <c r="A1714" t="s">
        <v>3831</v>
      </c>
      <c r="B1714" t="s">
        <v>3832</v>
      </c>
      <c r="C1714">
        <v>0</v>
      </c>
      <c r="D1714">
        <v>0</v>
      </c>
      <c r="E1714">
        <v>0</v>
      </c>
      <c r="F1714">
        <v>0</v>
      </c>
    </row>
    <row r="1715" spans="1:6" x14ac:dyDescent="0.25">
      <c r="A1715" t="s">
        <v>3833</v>
      </c>
      <c r="B1715" t="s">
        <v>3834</v>
      </c>
      <c r="C1715">
        <v>0</v>
      </c>
      <c r="D1715">
        <v>403182.76</v>
      </c>
      <c r="E1715">
        <v>551040.96</v>
      </c>
      <c r="F1715">
        <v>147858.20000000001</v>
      </c>
    </row>
    <row r="1716" spans="1:6" x14ac:dyDescent="0.25">
      <c r="A1716" t="s">
        <v>3835</v>
      </c>
      <c r="B1716" t="s">
        <v>3836</v>
      </c>
      <c r="C1716">
        <v>0</v>
      </c>
      <c r="D1716" s="76">
        <v>0</v>
      </c>
      <c r="E1716" s="76">
        <v>2138833.5099999998</v>
      </c>
      <c r="F1716" s="76">
        <v>2138833.5099999998</v>
      </c>
    </row>
    <row r="1717" spans="1:6" x14ac:dyDescent="0.25">
      <c r="A1717" t="s">
        <v>3837</v>
      </c>
      <c r="B1717" t="s">
        <v>3838</v>
      </c>
      <c r="C1717">
        <v>0</v>
      </c>
      <c r="D1717">
        <v>368648.24</v>
      </c>
      <c r="E1717">
        <v>582190.17000000004</v>
      </c>
      <c r="F1717">
        <v>213541.93</v>
      </c>
    </row>
    <row r="1718" spans="1:6" x14ac:dyDescent="0.25">
      <c r="A1718" t="s">
        <v>3839</v>
      </c>
      <c r="B1718" t="s">
        <v>3386</v>
      </c>
      <c r="C1718">
        <v>0</v>
      </c>
      <c r="D1718">
        <v>2271421.7599999998</v>
      </c>
      <c r="E1718">
        <v>6262652.1600000001</v>
      </c>
      <c r="F1718">
        <v>3991230.4</v>
      </c>
    </row>
    <row r="1719" spans="1:6" x14ac:dyDescent="0.25">
      <c r="A1719" t="s">
        <v>3840</v>
      </c>
      <c r="B1719" t="s">
        <v>3841</v>
      </c>
      <c r="C1719">
        <v>0</v>
      </c>
      <c r="D1719">
        <v>0</v>
      </c>
      <c r="E1719">
        <v>0</v>
      </c>
      <c r="F1719">
        <v>0</v>
      </c>
    </row>
    <row r="1720" spans="1:6" x14ac:dyDescent="0.25">
      <c r="A1720" t="s">
        <v>3842</v>
      </c>
      <c r="B1720" t="s">
        <v>3843</v>
      </c>
      <c r="C1720">
        <v>0</v>
      </c>
      <c r="D1720">
        <v>0</v>
      </c>
      <c r="E1720">
        <v>0</v>
      </c>
      <c r="F1720">
        <v>0</v>
      </c>
    </row>
    <row r="1721" spans="1:6" x14ac:dyDescent="0.25">
      <c r="A1721" t="s">
        <v>3844</v>
      </c>
      <c r="B1721" t="s">
        <v>3845</v>
      </c>
      <c r="C1721">
        <v>0</v>
      </c>
      <c r="D1721">
        <v>0</v>
      </c>
      <c r="E1721">
        <v>0</v>
      </c>
      <c r="F1721">
        <v>0</v>
      </c>
    </row>
    <row r="1722" spans="1:6" x14ac:dyDescent="0.25">
      <c r="A1722" t="s">
        <v>3846</v>
      </c>
      <c r="B1722" t="s">
        <v>3847</v>
      </c>
      <c r="C1722">
        <v>0</v>
      </c>
      <c r="D1722">
        <v>3554472.93</v>
      </c>
      <c r="E1722">
        <v>5909867.46</v>
      </c>
      <c r="F1722">
        <v>2355394.5299999998</v>
      </c>
    </row>
    <row r="1723" spans="1:6" x14ac:dyDescent="0.25">
      <c r="A1723" t="s">
        <v>3848</v>
      </c>
      <c r="B1723" t="s">
        <v>3849</v>
      </c>
      <c r="C1723">
        <v>0</v>
      </c>
      <c r="D1723">
        <v>0</v>
      </c>
      <c r="E1723">
        <v>0</v>
      </c>
      <c r="F1723">
        <v>0</v>
      </c>
    </row>
    <row r="1724" spans="1:6" x14ac:dyDescent="0.25">
      <c r="A1724" t="s">
        <v>3850</v>
      </c>
      <c r="B1724" t="s">
        <v>3851</v>
      </c>
      <c r="C1724">
        <v>0</v>
      </c>
      <c r="D1724">
        <v>0</v>
      </c>
      <c r="E1724">
        <v>0</v>
      </c>
      <c r="F1724">
        <v>0</v>
      </c>
    </row>
    <row r="1725" spans="1:6" x14ac:dyDescent="0.25">
      <c r="A1725" t="s">
        <v>3852</v>
      </c>
      <c r="B1725" t="s">
        <v>3260</v>
      </c>
      <c r="C1725">
        <v>0</v>
      </c>
      <c r="D1725">
        <v>0</v>
      </c>
      <c r="E1725">
        <v>0</v>
      </c>
      <c r="F1725">
        <v>0</v>
      </c>
    </row>
    <row r="1726" spans="1:6" x14ac:dyDescent="0.25">
      <c r="A1726" t="s">
        <v>3854</v>
      </c>
      <c r="B1726" t="s">
        <v>3855</v>
      </c>
      <c r="C1726">
        <v>0</v>
      </c>
      <c r="D1726">
        <v>0</v>
      </c>
      <c r="E1726">
        <v>0</v>
      </c>
      <c r="F1726">
        <v>0</v>
      </c>
    </row>
    <row r="1727" spans="1:6" x14ac:dyDescent="0.25">
      <c r="A1727" t="s">
        <v>3856</v>
      </c>
      <c r="B1727" t="s">
        <v>3857</v>
      </c>
      <c r="C1727">
        <v>0</v>
      </c>
      <c r="D1727">
        <v>0</v>
      </c>
      <c r="E1727">
        <v>0</v>
      </c>
      <c r="F1727">
        <v>0</v>
      </c>
    </row>
    <row r="1728" spans="1:6" x14ac:dyDescent="0.25">
      <c r="A1728" t="s">
        <v>3858</v>
      </c>
      <c r="B1728" t="s">
        <v>3859</v>
      </c>
      <c r="C1728">
        <v>0</v>
      </c>
      <c r="D1728">
        <v>0</v>
      </c>
      <c r="E1728">
        <v>0</v>
      </c>
      <c r="F1728">
        <v>0</v>
      </c>
    </row>
    <row r="1729" spans="1:6" x14ac:dyDescent="0.25">
      <c r="A1729" t="s">
        <v>3860</v>
      </c>
      <c r="B1729" t="s">
        <v>3861</v>
      </c>
      <c r="C1729">
        <v>0</v>
      </c>
      <c r="D1729">
        <v>0</v>
      </c>
      <c r="E1729">
        <v>0</v>
      </c>
      <c r="F1729">
        <v>0</v>
      </c>
    </row>
    <row r="1730" spans="1:6" x14ac:dyDescent="0.25">
      <c r="A1730" t="s">
        <v>3862</v>
      </c>
      <c r="B1730" t="s">
        <v>3863</v>
      </c>
      <c r="C1730">
        <v>0</v>
      </c>
      <c r="D1730">
        <v>0</v>
      </c>
      <c r="E1730">
        <v>0</v>
      </c>
      <c r="F1730">
        <v>0</v>
      </c>
    </row>
    <row r="1731" spans="1:6" x14ac:dyDescent="0.25">
      <c r="A1731" t="s">
        <v>3864</v>
      </c>
      <c r="B1731" t="s">
        <v>3865</v>
      </c>
      <c r="C1731">
        <v>0</v>
      </c>
      <c r="D1731" s="76">
        <v>0</v>
      </c>
      <c r="E1731" s="76">
        <v>0</v>
      </c>
      <c r="F1731" s="76">
        <v>0</v>
      </c>
    </row>
    <row r="1732" spans="1:6" x14ac:dyDescent="0.25">
      <c r="A1732" t="s">
        <v>3866</v>
      </c>
      <c r="B1732" t="s">
        <v>3867</v>
      </c>
      <c r="C1732">
        <v>0</v>
      </c>
      <c r="D1732" s="76">
        <v>0</v>
      </c>
      <c r="E1732" s="76">
        <v>0</v>
      </c>
      <c r="F1732" s="76">
        <v>0</v>
      </c>
    </row>
    <row r="1733" spans="1:6" x14ac:dyDescent="0.25">
      <c r="A1733" t="s">
        <v>3868</v>
      </c>
      <c r="B1733" t="s">
        <v>3260</v>
      </c>
      <c r="C1733">
        <v>0</v>
      </c>
      <c r="D1733" s="76">
        <v>0</v>
      </c>
      <c r="E1733" s="76">
        <v>0</v>
      </c>
      <c r="F1733" s="76">
        <v>0</v>
      </c>
    </row>
    <row r="1734" spans="1:6" x14ac:dyDescent="0.25">
      <c r="A1734" t="s">
        <v>3869</v>
      </c>
      <c r="B1734" t="s">
        <v>3870</v>
      </c>
      <c r="C1734">
        <v>0</v>
      </c>
      <c r="D1734" s="76">
        <v>0</v>
      </c>
      <c r="E1734" s="76">
        <v>0</v>
      </c>
      <c r="F1734" s="76">
        <v>0</v>
      </c>
    </row>
    <row r="1735" spans="1:6" x14ac:dyDescent="0.25">
      <c r="A1735" t="s">
        <v>3871</v>
      </c>
      <c r="B1735" t="s">
        <v>3872</v>
      </c>
      <c r="C1735">
        <v>0</v>
      </c>
      <c r="D1735">
        <v>0</v>
      </c>
      <c r="E1735">
        <v>0</v>
      </c>
      <c r="F1735">
        <v>0</v>
      </c>
    </row>
    <row r="1736" spans="1:6" x14ac:dyDescent="0.25">
      <c r="A1736" t="s">
        <v>3873</v>
      </c>
      <c r="B1736" t="s">
        <v>3874</v>
      </c>
      <c r="C1736">
        <v>0</v>
      </c>
      <c r="D1736">
        <v>0</v>
      </c>
      <c r="E1736">
        <v>0</v>
      </c>
      <c r="F1736">
        <v>0</v>
      </c>
    </row>
    <row r="1737" spans="1:6" x14ac:dyDescent="0.25">
      <c r="A1737" t="s">
        <v>3875</v>
      </c>
      <c r="B1737" t="s">
        <v>3321</v>
      </c>
      <c r="C1737">
        <v>0</v>
      </c>
      <c r="D1737">
        <v>2172273.88</v>
      </c>
      <c r="E1737">
        <v>10174384.640000001</v>
      </c>
      <c r="F1737">
        <v>8002110.7599999998</v>
      </c>
    </row>
    <row r="1738" spans="1:6" x14ac:dyDescent="0.25">
      <c r="A1738" t="s">
        <v>3876</v>
      </c>
      <c r="B1738" t="s">
        <v>3321</v>
      </c>
      <c r="C1738">
        <v>0</v>
      </c>
      <c r="D1738">
        <v>2172273.88</v>
      </c>
      <c r="E1738">
        <v>10174384.640000001</v>
      </c>
      <c r="F1738">
        <v>8002110.7599999998</v>
      </c>
    </row>
    <row r="1739" spans="1:6" x14ac:dyDescent="0.25">
      <c r="A1739" t="s">
        <v>3877</v>
      </c>
      <c r="B1739" t="s">
        <v>3878</v>
      </c>
      <c r="C1739">
        <v>0</v>
      </c>
      <c r="D1739">
        <v>46753.2</v>
      </c>
      <c r="E1739">
        <v>8035108.6100000003</v>
      </c>
      <c r="F1739">
        <v>7988355.4100000001</v>
      </c>
    </row>
    <row r="1740" spans="1:6" x14ac:dyDescent="0.25">
      <c r="A1740" t="s">
        <v>3879</v>
      </c>
      <c r="B1740" t="s">
        <v>3319</v>
      </c>
      <c r="C1740">
        <v>0</v>
      </c>
      <c r="D1740">
        <v>2125520.6800000002</v>
      </c>
      <c r="E1740">
        <v>2139276.0299999998</v>
      </c>
      <c r="F1740">
        <v>13755.35</v>
      </c>
    </row>
    <row r="1741" spans="1:6" x14ac:dyDescent="0.25">
      <c r="A1741" t="s">
        <v>3880</v>
      </c>
      <c r="B1741" t="s">
        <v>3881</v>
      </c>
      <c r="C1741">
        <v>0</v>
      </c>
      <c r="D1741">
        <v>0</v>
      </c>
      <c r="E1741">
        <v>0</v>
      </c>
      <c r="F1741">
        <v>0</v>
      </c>
    </row>
    <row r="1742" spans="1:6" x14ac:dyDescent="0.25">
      <c r="A1742" t="s">
        <v>3882</v>
      </c>
      <c r="B1742" t="s">
        <v>3883</v>
      </c>
      <c r="C1742">
        <v>0</v>
      </c>
      <c r="D1742">
        <v>0</v>
      </c>
      <c r="E1742">
        <v>0</v>
      </c>
      <c r="F1742">
        <v>0</v>
      </c>
    </row>
    <row r="1743" spans="1:6" x14ac:dyDescent="0.25">
      <c r="A1743" t="s">
        <v>3884</v>
      </c>
      <c r="B1743" t="s">
        <v>3885</v>
      </c>
      <c r="C1743">
        <v>0</v>
      </c>
      <c r="D1743" s="76">
        <v>0</v>
      </c>
      <c r="E1743" s="76">
        <v>0</v>
      </c>
      <c r="F1743" s="76">
        <v>0</v>
      </c>
    </row>
    <row r="1744" spans="1:6" x14ac:dyDescent="0.25">
      <c r="A1744" t="s">
        <v>3886</v>
      </c>
      <c r="B1744" t="s">
        <v>3885</v>
      </c>
      <c r="C1744">
        <v>0</v>
      </c>
      <c r="D1744" s="76">
        <v>0</v>
      </c>
      <c r="E1744" s="76">
        <v>0</v>
      </c>
      <c r="F1744" s="76">
        <v>0</v>
      </c>
    </row>
    <row r="1745" spans="1:6" x14ac:dyDescent="0.25">
      <c r="A1745" t="s">
        <v>3887</v>
      </c>
      <c r="B1745" t="s">
        <v>3888</v>
      </c>
      <c r="C1745">
        <v>0</v>
      </c>
      <c r="D1745" s="76">
        <v>0</v>
      </c>
      <c r="E1745" s="76">
        <v>0</v>
      </c>
      <c r="F1745" s="76">
        <v>0</v>
      </c>
    </row>
    <row r="1746" spans="1:6" x14ac:dyDescent="0.25">
      <c r="A1746" t="s">
        <v>3889</v>
      </c>
      <c r="B1746" t="s">
        <v>3888</v>
      </c>
      <c r="C1746">
        <v>0</v>
      </c>
      <c r="D1746">
        <v>0</v>
      </c>
      <c r="E1746" s="76">
        <v>0</v>
      </c>
      <c r="F1746" s="76">
        <v>0</v>
      </c>
    </row>
    <row r="1747" spans="1:6" x14ac:dyDescent="0.25">
      <c r="A1747" t="s">
        <v>3890</v>
      </c>
      <c r="B1747" t="s">
        <v>3888</v>
      </c>
      <c r="C1747">
        <v>0</v>
      </c>
      <c r="D1747">
        <v>0</v>
      </c>
      <c r="E1747">
        <v>0</v>
      </c>
      <c r="F1747">
        <v>0</v>
      </c>
    </row>
    <row r="1748" spans="1:6" x14ac:dyDescent="0.25">
      <c r="A1748" t="s">
        <v>3891</v>
      </c>
      <c r="B1748" t="s">
        <v>3892</v>
      </c>
      <c r="C1748">
        <v>0</v>
      </c>
      <c r="D1748">
        <v>0</v>
      </c>
      <c r="E1748">
        <v>0</v>
      </c>
      <c r="F1748">
        <v>0</v>
      </c>
    </row>
    <row r="1749" spans="1:6" x14ac:dyDescent="0.25">
      <c r="A1749" t="s">
        <v>3893</v>
      </c>
      <c r="B1749" t="s">
        <v>3894</v>
      </c>
      <c r="C1749">
        <v>0</v>
      </c>
      <c r="D1749">
        <v>17650.73</v>
      </c>
      <c r="E1749">
        <v>1583266.48</v>
      </c>
      <c r="F1749">
        <v>1565615.75</v>
      </c>
    </row>
    <row r="1750" spans="1:6" x14ac:dyDescent="0.25">
      <c r="A1750" t="s">
        <v>3895</v>
      </c>
      <c r="B1750" t="s">
        <v>3896</v>
      </c>
      <c r="C1750">
        <v>0</v>
      </c>
      <c r="D1750">
        <v>17650.73</v>
      </c>
      <c r="E1750">
        <v>1583266.48</v>
      </c>
      <c r="F1750">
        <v>1565615.75</v>
      </c>
    </row>
    <row r="1751" spans="1:6" x14ac:dyDescent="0.25">
      <c r="A1751" t="s">
        <v>3897</v>
      </c>
      <c r="B1751" t="s">
        <v>3315</v>
      </c>
      <c r="C1751">
        <v>0</v>
      </c>
      <c r="D1751">
        <v>17650.73</v>
      </c>
      <c r="E1751">
        <v>26589.919999999998</v>
      </c>
      <c r="F1751">
        <v>8939.19</v>
      </c>
    </row>
    <row r="1752" spans="1:6" x14ac:dyDescent="0.25">
      <c r="A1752" t="s">
        <v>3898</v>
      </c>
      <c r="B1752" t="s">
        <v>3317</v>
      </c>
      <c r="C1752">
        <v>0</v>
      </c>
      <c r="D1752">
        <v>0</v>
      </c>
      <c r="E1752">
        <v>1556676.56</v>
      </c>
      <c r="F1752">
        <v>1556676.56</v>
      </c>
    </row>
    <row r="1753" spans="1:6" x14ac:dyDescent="0.25">
      <c r="A1753" t="s">
        <v>3899</v>
      </c>
      <c r="B1753" t="s">
        <v>3900</v>
      </c>
      <c r="C1753">
        <v>0</v>
      </c>
      <c r="D1753">
        <v>0</v>
      </c>
      <c r="E1753">
        <v>0</v>
      </c>
      <c r="F1753">
        <v>0</v>
      </c>
    </row>
    <row r="1754" spans="1:6" x14ac:dyDescent="0.25">
      <c r="A1754" t="s">
        <v>3901</v>
      </c>
      <c r="B1754" t="s">
        <v>3321</v>
      </c>
      <c r="C1754">
        <v>0</v>
      </c>
      <c r="D1754" s="76">
        <v>0</v>
      </c>
      <c r="E1754" s="76">
        <v>0</v>
      </c>
      <c r="F1754" s="76">
        <v>0</v>
      </c>
    </row>
    <row r="1755" spans="1:6" x14ac:dyDescent="0.25">
      <c r="A1755" t="s">
        <v>3903</v>
      </c>
      <c r="B1755" t="s">
        <v>3904</v>
      </c>
      <c r="C1755">
        <v>0</v>
      </c>
      <c r="D1755">
        <v>0</v>
      </c>
      <c r="E1755" s="76">
        <v>0</v>
      </c>
      <c r="F1755" s="76">
        <v>0</v>
      </c>
    </row>
    <row r="1756" spans="1:6" x14ac:dyDescent="0.25">
      <c r="A1756" t="s">
        <v>3905</v>
      </c>
      <c r="B1756" t="s">
        <v>3315</v>
      </c>
      <c r="C1756">
        <v>0</v>
      </c>
      <c r="D1756">
        <v>0</v>
      </c>
      <c r="E1756" s="76">
        <v>0</v>
      </c>
      <c r="F1756" s="76">
        <v>0</v>
      </c>
    </row>
    <row r="1757" spans="1:6" x14ac:dyDescent="0.25">
      <c r="A1757" t="s">
        <v>3906</v>
      </c>
      <c r="B1757" t="s">
        <v>3317</v>
      </c>
      <c r="C1757">
        <v>0</v>
      </c>
      <c r="D1757">
        <v>0</v>
      </c>
      <c r="E1757">
        <v>0</v>
      </c>
      <c r="F1757">
        <v>0</v>
      </c>
    </row>
    <row r="1758" spans="1:6" x14ac:dyDescent="0.25">
      <c r="A1758" t="s">
        <v>3907</v>
      </c>
      <c r="B1758" t="s">
        <v>3900</v>
      </c>
      <c r="C1758">
        <v>0</v>
      </c>
      <c r="D1758">
        <v>0</v>
      </c>
      <c r="E1758">
        <v>0</v>
      </c>
      <c r="F1758">
        <v>0</v>
      </c>
    </row>
    <row r="1759" spans="1:6" x14ac:dyDescent="0.25">
      <c r="A1759" t="s">
        <v>3908</v>
      </c>
      <c r="B1759" t="s">
        <v>3321</v>
      </c>
      <c r="C1759">
        <v>0</v>
      </c>
      <c r="D1759">
        <v>0</v>
      </c>
      <c r="E1759">
        <v>0</v>
      </c>
      <c r="F1759">
        <v>0</v>
      </c>
    </row>
    <row r="1760" spans="1:6" x14ac:dyDescent="0.25">
      <c r="A1760" t="s">
        <v>3910</v>
      </c>
      <c r="B1760" t="s">
        <v>3911</v>
      </c>
      <c r="C1760">
        <v>0</v>
      </c>
      <c r="D1760">
        <v>90372.76</v>
      </c>
      <c r="E1760">
        <v>5283438.67</v>
      </c>
      <c r="F1760">
        <v>5193065.91</v>
      </c>
    </row>
    <row r="1761" spans="1:6" x14ac:dyDescent="0.25">
      <c r="A1761" t="s">
        <v>3912</v>
      </c>
      <c r="B1761" t="s">
        <v>3913</v>
      </c>
      <c r="C1761">
        <v>0</v>
      </c>
      <c r="D1761">
        <v>0</v>
      </c>
      <c r="E1761">
        <v>520108.92</v>
      </c>
      <c r="F1761">
        <v>520108.92</v>
      </c>
    </row>
    <row r="1762" spans="1:6" x14ac:dyDescent="0.25">
      <c r="A1762" t="s">
        <v>3914</v>
      </c>
      <c r="B1762" t="s">
        <v>3915</v>
      </c>
      <c r="C1762">
        <v>0</v>
      </c>
      <c r="D1762">
        <v>0</v>
      </c>
      <c r="E1762">
        <v>520108.92</v>
      </c>
      <c r="F1762">
        <v>520108.92</v>
      </c>
    </row>
    <row r="1763" spans="1:6" x14ac:dyDescent="0.25">
      <c r="A1763" t="s">
        <v>3916</v>
      </c>
      <c r="B1763" t="s">
        <v>3917</v>
      </c>
      <c r="C1763">
        <v>0</v>
      </c>
      <c r="D1763">
        <v>0</v>
      </c>
      <c r="E1763">
        <v>0</v>
      </c>
      <c r="F1763">
        <v>0</v>
      </c>
    </row>
    <row r="1764" spans="1:6" x14ac:dyDescent="0.25">
      <c r="A1764" t="s">
        <v>3918</v>
      </c>
      <c r="B1764" t="s">
        <v>3919</v>
      </c>
      <c r="C1764">
        <v>0</v>
      </c>
      <c r="D1764">
        <v>0</v>
      </c>
      <c r="E1764">
        <v>0</v>
      </c>
      <c r="F1764">
        <v>0</v>
      </c>
    </row>
    <row r="1765" spans="1:6" x14ac:dyDescent="0.25">
      <c r="A1765" t="s">
        <v>3920</v>
      </c>
      <c r="B1765" t="s">
        <v>3921</v>
      </c>
      <c r="C1765">
        <v>0</v>
      </c>
      <c r="D1765">
        <v>0</v>
      </c>
      <c r="E1765" s="76">
        <v>0</v>
      </c>
      <c r="F1765" s="76">
        <v>0</v>
      </c>
    </row>
    <row r="1766" spans="1:6" x14ac:dyDescent="0.25">
      <c r="A1766" t="s">
        <v>3922</v>
      </c>
      <c r="B1766" t="s">
        <v>3923</v>
      </c>
      <c r="C1766">
        <v>0</v>
      </c>
      <c r="D1766">
        <v>0</v>
      </c>
      <c r="E1766">
        <v>0</v>
      </c>
      <c r="F1766">
        <v>0</v>
      </c>
    </row>
    <row r="1767" spans="1:6" x14ac:dyDescent="0.25">
      <c r="A1767" t="s">
        <v>3924</v>
      </c>
      <c r="B1767" t="s">
        <v>3925</v>
      </c>
      <c r="C1767">
        <v>0</v>
      </c>
      <c r="D1767">
        <v>0</v>
      </c>
      <c r="E1767">
        <v>0</v>
      </c>
      <c r="F1767">
        <v>0</v>
      </c>
    </row>
    <row r="1768" spans="1:6" x14ac:dyDescent="0.25">
      <c r="A1768" t="s">
        <v>3926</v>
      </c>
      <c r="B1768" t="s">
        <v>3927</v>
      </c>
      <c r="C1768">
        <v>0</v>
      </c>
      <c r="D1768">
        <v>0</v>
      </c>
      <c r="E1768">
        <v>0</v>
      </c>
      <c r="F1768">
        <v>0</v>
      </c>
    </row>
    <row r="1769" spans="1:6" x14ac:dyDescent="0.25">
      <c r="A1769" t="s">
        <v>3928</v>
      </c>
      <c r="B1769" t="s">
        <v>3929</v>
      </c>
      <c r="C1769">
        <v>0</v>
      </c>
      <c r="D1769">
        <v>0</v>
      </c>
      <c r="E1769">
        <v>0</v>
      </c>
      <c r="F1769">
        <v>0</v>
      </c>
    </row>
    <row r="1770" spans="1:6" x14ac:dyDescent="0.25">
      <c r="A1770" t="s">
        <v>3930</v>
      </c>
      <c r="B1770" t="s">
        <v>3931</v>
      </c>
      <c r="C1770">
        <v>0</v>
      </c>
      <c r="D1770">
        <v>0</v>
      </c>
      <c r="E1770">
        <v>0</v>
      </c>
      <c r="F1770">
        <v>0</v>
      </c>
    </row>
    <row r="1771" spans="1:6" x14ac:dyDescent="0.25">
      <c r="A1771" t="s">
        <v>3932</v>
      </c>
      <c r="B1771" t="s">
        <v>3933</v>
      </c>
      <c r="C1771">
        <v>0</v>
      </c>
      <c r="D1771">
        <v>0</v>
      </c>
      <c r="E1771">
        <v>4531468.99</v>
      </c>
      <c r="F1771">
        <v>4531468.99</v>
      </c>
    </row>
    <row r="1772" spans="1:6" x14ac:dyDescent="0.25">
      <c r="A1772" t="s">
        <v>3934</v>
      </c>
      <c r="B1772" t="s">
        <v>3935</v>
      </c>
      <c r="C1772">
        <v>0</v>
      </c>
      <c r="D1772">
        <v>0</v>
      </c>
      <c r="E1772">
        <v>0</v>
      </c>
      <c r="F1772">
        <v>0</v>
      </c>
    </row>
    <row r="1773" spans="1:6" x14ac:dyDescent="0.25">
      <c r="A1773" t="s">
        <v>3936</v>
      </c>
      <c r="B1773" t="s">
        <v>3937</v>
      </c>
      <c r="C1773">
        <v>0</v>
      </c>
      <c r="D1773">
        <v>0</v>
      </c>
      <c r="E1773">
        <v>0</v>
      </c>
      <c r="F1773">
        <v>0</v>
      </c>
    </row>
    <row r="1774" spans="1:6" x14ac:dyDescent="0.25">
      <c r="A1774" t="s">
        <v>3938</v>
      </c>
      <c r="B1774" t="s">
        <v>3939</v>
      </c>
      <c r="C1774">
        <v>0</v>
      </c>
      <c r="D1774">
        <v>0</v>
      </c>
      <c r="E1774">
        <v>0</v>
      </c>
      <c r="F1774">
        <v>0</v>
      </c>
    </row>
    <row r="1775" spans="1:6" x14ac:dyDescent="0.25">
      <c r="A1775" t="s">
        <v>3940</v>
      </c>
      <c r="B1775" t="s">
        <v>3941</v>
      </c>
      <c r="C1775">
        <v>0</v>
      </c>
      <c r="D1775">
        <v>0</v>
      </c>
      <c r="E1775">
        <v>0</v>
      </c>
      <c r="F1775">
        <v>0</v>
      </c>
    </row>
    <row r="1776" spans="1:6" x14ac:dyDescent="0.25">
      <c r="A1776" t="s">
        <v>3942</v>
      </c>
      <c r="B1776" t="s">
        <v>3943</v>
      </c>
      <c r="C1776">
        <v>0</v>
      </c>
      <c r="D1776">
        <v>0</v>
      </c>
      <c r="E1776" s="76">
        <v>0</v>
      </c>
      <c r="F1776" s="76">
        <v>0</v>
      </c>
    </row>
    <row r="1777" spans="1:6" x14ac:dyDescent="0.25">
      <c r="A1777" t="s">
        <v>3944</v>
      </c>
      <c r="B1777" t="s">
        <v>3945</v>
      </c>
      <c r="C1777">
        <v>0</v>
      </c>
      <c r="D1777" s="76">
        <v>0</v>
      </c>
      <c r="E1777" s="76">
        <v>0</v>
      </c>
      <c r="F1777" s="76">
        <v>0</v>
      </c>
    </row>
    <row r="1778" spans="1:6" x14ac:dyDescent="0.25">
      <c r="A1778" t="s">
        <v>3946</v>
      </c>
      <c r="B1778" t="s">
        <v>3947</v>
      </c>
      <c r="C1778">
        <v>0</v>
      </c>
      <c r="D1778" s="76">
        <v>0</v>
      </c>
      <c r="E1778" s="76">
        <v>0</v>
      </c>
      <c r="F1778" s="76">
        <v>0</v>
      </c>
    </row>
    <row r="1779" spans="1:6" x14ac:dyDescent="0.25">
      <c r="A1779" t="s">
        <v>3948</v>
      </c>
      <c r="B1779" t="s">
        <v>3949</v>
      </c>
      <c r="C1779">
        <v>0</v>
      </c>
      <c r="D1779">
        <v>0</v>
      </c>
      <c r="E1779">
        <v>0</v>
      </c>
      <c r="F1779">
        <v>0</v>
      </c>
    </row>
    <row r="1780" spans="1:6" x14ac:dyDescent="0.25">
      <c r="A1780" t="s">
        <v>3950</v>
      </c>
      <c r="B1780" t="s">
        <v>3951</v>
      </c>
      <c r="C1780">
        <v>0</v>
      </c>
      <c r="D1780">
        <v>0</v>
      </c>
      <c r="E1780">
        <v>0</v>
      </c>
      <c r="F1780">
        <v>0</v>
      </c>
    </row>
    <row r="1781" spans="1:6" x14ac:dyDescent="0.25">
      <c r="A1781" t="s">
        <v>3952</v>
      </c>
      <c r="B1781" t="s">
        <v>3953</v>
      </c>
      <c r="C1781">
        <v>0</v>
      </c>
      <c r="D1781">
        <v>0</v>
      </c>
      <c r="E1781">
        <v>0</v>
      </c>
      <c r="F1781">
        <v>0</v>
      </c>
    </row>
    <row r="1782" spans="1:6" x14ac:dyDescent="0.25">
      <c r="A1782" t="s">
        <v>3954</v>
      </c>
      <c r="B1782" t="s">
        <v>3955</v>
      </c>
      <c r="C1782">
        <v>0</v>
      </c>
      <c r="D1782">
        <v>0</v>
      </c>
      <c r="E1782">
        <v>4531468.99</v>
      </c>
      <c r="F1782">
        <v>4531468.99</v>
      </c>
    </row>
    <row r="1783" spans="1:6" x14ac:dyDescent="0.25">
      <c r="A1783" t="s">
        <v>3956</v>
      </c>
      <c r="B1783" t="s">
        <v>3957</v>
      </c>
      <c r="C1783">
        <v>0</v>
      </c>
      <c r="D1783">
        <v>90372.76</v>
      </c>
      <c r="E1783">
        <v>231860.76</v>
      </c>
      <c r="F1783">
        <v>141488</v>
      </c>
    </row>
    <row r="1784" spans="1:6" x14ac:dyDescent="0.25">
      <c r="A1784" t="s">
        <v>3958</v>
      </c>
      <c r="B1784" t="s">
        <v>3959</v>
      </c>
      <c r="C1784">
        <v>0</v>
      </c>
      <c r="D1784">
        <v>90372.76</v>
      </c>
      <c r="E1784">
        <v>231860.76</v>
      </c>
      <c r="F1784">
        <v>141488</v>
      </c>
    </row>
    <row r="1785" spans="1:6" x14ac:dyDescent="0.25">
      <c r="A1785" t="s">
        <v>3960</v>
      </c>
      <c r="B1785" t="s">
        <v>3911</v>
      </c>
      <c r="C1785">
        <v>0</v>
      </c>
      <c r="D1785">
        <v>0</v>
      </c>
      <c r="E1785">
        <v>0</v>
      </c>
      <c r="F1785">
        <v>0</v>
      </c>
    </row>
    <row r="1786" spans="1:6" x14ac:dyDescent="0.25">
      <c r="A1786" t="s">
        <v>3961</v>
      </c>
      <c r="B1786" t="s">
        <v>3962</v>
      </c>
      <c r="C1786">
        <v>0</v>
      </c>
      <c r="D1786">
        <v>0</v>
      </c>
      <c r="E1786">
        <v>0</v>
      </c>
      <c r="F1786">
        <v>0</v>
      </c>
    </row>
    <row r="1787" spans="1:6" x14ac:dyDescent="0.25">
      <c r="A1787" t="s">
        <v>3963</v>
      </c>
      <c r="B1787" t="s">
        <v>3964</v>
      </c>
      <c r="C1787">
        <v>0</v>
      </c>
      <c r="D1787">
        <v>0</v>
      </c>
      <c r="E1787">
        <v>0</v>
      </c>
      <c r="F1787">
        <v>0</v>
      </c>
    </row>
    <row r="1788" spans="1:6" x14ac:dyDescent="0.25">
      <c r="A1788" t="s">
        <v>3965</v>
      </c>
      <c r="B1788" t="s">
        <v>3966</v>
      </c>
      <c r="C1788">
        <v>0</v>
      </c>
      <c r="D1788">
        <v>0</v>
      </c>
      <c r="E1788">
        <v>0</v>
      </c>
      <c r="F1788">
        <v>0</v>
      </c>
    </row>
    <row r="1789" spans="1:6" x14ac:dyDescent="0.25">
      <c r="A1789" t="s">
        <v>3967</v>
      </c>
      <c r="B1789" t="s">
        <v>3968</v>
      </c>
      <c r="C1789">
        <v>0</v>
      </c>
      <c r="D1789">
        <v>0</v>
      </c>
      <c r="E1789">
        <v>0</v>
      </c>
      <c r="F1789">
        <v>0</v>
      </c>
    </row>
    <row r="1790" spans="1:6" x14ac:dyDescent="0.25">
      <c r="A1790" t="s">
        <v>3969</v>
      </c>
      <c r="B1790" t="s">
        <v>3970</v>
      </c>
      <c r="C1790">
        <v>0</v>
      </c>
      <c r="D1790">
        <v>0</v>
      </c>
      <c r="E1790">
        <v>0</v>
      </c>
      <c r="F1790">
        <v>0</v>
      </c>
    </row>
    <row r="1791" spans="1:6" x14ac:dyDescent="0.25">
      <c r="A1791" t="s">
        <v>3971</v>
      </c>
      <c r="B1791" t="s">
        <v>3972</v>
      </c>
      <c r="C1791">
        <v>0</v>
      </c>
      <c r="D1791">
        <v>0</v>
      </c>
      <c r="E1791">
        <v>0</v>
      </c>
      <c r="F1791">
        <v>0</v>
      </c>
    </row>
    <row r="1792" spans="1:6" x14ac:dyDescent="0.25">
      <c r="A1792" t="s">
        <v>3973</v>
      </c>
      <c r="B1792" t="s">
        <v>3974</v>
      </c>
      <c r="C1792">
        <v>0</v>
      </c>
      <c r="D1792">
        <v>0</v>
      </c>
      <c r="E1792">
        <v>0</v>
      </c>
      <c r="F1792">
        <v>0</v>
      </c>
    </row>
    <row r="1793" spans="1:6" x14ac:dyDescent="0.25">
      <c r="A1793" t="s">
        <v>3975</v>
      </c>
      <c r="B1793" t="s">
        <v>3976</v>
      </c>
      <c r="C1793">
        <v>0</v>
      </c>
      <c r="D1793">
        <v>0</v>
      </c>
      <c r="E1793">
        <v>0</v>
      </c>
      <c r="F1793">
        <v>0</v>
      </c>
    </row>
    <row r="1794" spans="1:6" x14ac:dyDescent="0.25">
      <c r="A1794" t="s">
        <v>3977</v>
      </c>
      <c r="B1794" t="s">
        <v>3978</v>
      </c>
      <c r="C1794">
        <v>0</v>
      </c>
      <c r="D1794">
        <v>0</v>
      </c>
      <c r="E1794">
        <v>0</v>
      </c>
      <c r="F1794">
        <v>0</v>
      </c>
    </row>
    <row r="1795" spans="1:6" x14ac:dyDescent="0.25">
      <c r="A1795" t="s">
        <v>3979</v>
      </c>
      <c r="B1795" t="s">
        <v>3980</v>
      </c>
      <c r="C1795">
        <v>0</v>
      </c>
      <c r="D1795">
        <v>0</v>
      </c>
      <c r="E1795">
        <v>0</v>
      </c>
      <c r="F1795">
        <v>0</v>
      </c>
    </row>
    <row r="1796" spans="1:6" x14ac:dyDescent="0.25">
      <c r="A1796" t="s">
        <v>3981</v>
      </c>
      <c r="B1796" t="s">
        <v>3982</v>
      </c>
      <c r="C1796">
        <v>0</v>
      </c>
      <c r="D1796" s="76">
        <v>0</v>
      </c>
      <c r="E1796" s="76">
        <v>0</v>
      </c>
      <c r="F1796" s="76">
        <v>0</v>
      </c>
    </row>
    <row r="1797" spans="1:6" x14ac:dyDescent="0.25">
      <c r="A1797" t="s">
        <v>3983</v>
      </c>
      <c r="B1797" t="s">
        <v>3984</v>
      </c>
      <c r="C1797">
        <v>0</v>
      </c>
      <c r="D1797" s="76">
        <v>0</v>
      </c>
      <c r="E1797" s="76">
        <v>0</v>
      </c>
      <c r="F1797" s="76">
        <v>0</v>
      </c>
    </row>
    <row r="1798" spans="1:6" x14ac:dyDescent="0.25">
      <c r="A1798" t="s">
        <v>3985</v>
      </c>
      <c r="B1798" t="s">
        <v>3986</v>
      </c>
      <c r="C1798">
        <v>0</v>
      </c>
      <c r="D1798" s="76">
        <v>0</v>
      </c>
      <c r="E1798" s="76">
        <v>0</v>
      </c>
      <c r="F1798" s="76">
        <v>0</v>
      </c>
    </row>
    <row r="1799" spans="1:6" x14ac:dyDescent="0.25">
      <c r="A1799" t="s">
        <v>3987</v>
      </c>
      <c r="B1799" t="s">
        <v>3988</v>
      </c>
      <c r="C1799">
        <v>0</v>
      </c>
      <c r="D1799" s="76">
        <v>0</v>
      </c>
      <c r="E1799" s="76">
        <v>0</v>
      </c>
      <c r="F1799" s="76">
        <v>0</v>
      </c>
    </row>
    <row r="1800" spans="1:6" x14ac:dyDescent="0.25">
      <c r="A1800" t="s">
        <v>3989</v>
      </c>
      <c r="B1800" t="s">
        <v>3990</v>
      </c>
      <c r="C1800">
        <v>0</v>
      </c>
      <c r="D1800" s="76">
        <v>0</v>
      </c>
      <c r="E1800" s="76">
        <v>0</v>
      </c>
      <c r="F1800" s="76">
        <v>0</v>
      </c>
    </row>
    <row r="1801" spans="1:6" x14ac:dyDescent="0.25">
      <c r="A1801" t="s">
        <v>3991</v>
      </c>
      <c r="B1801" t="s">
        <v>3992</v>
      </c>
      <c r="C1801">
        <v>0</v>
      </c>
      <c r="D1801" s="76">
        <v>0</v>
      </c>
      <c r="E1801" s="76">
        <v>0</v>
      </c>
      <c r="F1801" s="76">
        <v>0</v>
      </c>
    </row>
    <row r="1802" spans="1:6" x14ac:dyDescent="0.25">
      <c r="A1802" t="s">
        <v>3993</v>
      </c>
      <c r="B1802" t="s">
        <v>3994</v>
      </c>
      <c r="C1802">
        <v>0</v>
      </c>
      <c r="D1802" s="76">
        <v>1570338368.4000001</v>
      </c>
      <c r="E1802" s="76">
        <v>4046679563.9299998</v>
      </c>
      <c r="F1802" s="76">
        <v>2476341195.5300002</v>
      </c>
    </row>
    <row r="1803" spans="1:6" x14ac:dyDescent="0.25">
      <c r="A1803" t="s">
        <v>3995</v>
      </c>
      <c r="B1803" t="s">
        <v>3996</v>
      </c>
      <c r="C1803">
        <v>0</v>
      </c>
      <c r="D1803" s="76">
        <v>1506368436.5799999</v>
      </c>
      <c r="E1803" s="76">
        <v>3685148677.25</v>
      </c>
      <c r="F1803">
        <v>2178780240.6700001</v>
      </c>
    </row>
    <row r="1804" spans="1:6" x14ac:dyDescent="0.25">
      <c r="A1804" t="s">
        <v>3997</v>
      </c>
      <c r="B1804" t="s">
        <v>3998</v>
      </c>
      <c r="C1804">
        <v>0</v>
      </c>
      <c r="D1804">
        <v>1352857737.9100001</v>
      </c>
      <c r="E1804">
        <v>2957356286.9400001</v>
      </c>
      <c r="F1804">
        <v>1604498549.03</v>
      </c>
    </row>
    <row r="1805" spans="1:6" x14ac:dyDescent="0.25">
      <c r="A1805" t="s">
        <v>3999</v>
      </c>
      <c r="B1805" t="s">
        <v>4000</v>
      </c>
      <c r="C1805">
        <v>0</v>
      </c>
      <c r="D1805" s="76">
        <v>1330830988.7</v>
      </c>
      <c r="E1805" s="76">
        <v>2789056322.79</v>
      </c>
      <c r="F1805" s="76">
        <v>1458225334.0899999</v>
      </c>
    </row>
    <row r="1806" spans="1:6" x14ac:dyDescent="0.25">
      <c r="A1806" t="s">
        <v>4001</v>
      </c>
      <c r="B1806" t="s">
        <v>4002</v>
      </c>
      <c r="C1806">
        <v>0</v>
      </c>
      <c r="D1806" s="76">
        <v>981285334.62</v>
      </c>
      <c r="E1806" s="76">
        <v>2079566884.5599999</v>
      </c>
      <c r="F1806" s="76">
        <v>1098281549.9400001</v>
      </c>
    </row>
    <row r="1807" spans="1:6" x14ac:dyDescent="0.25">
      <c r="A1807" t="s">
        <v>4003</v>
      </c>
      <c r="B1807" t="s">
        <v>4004</v>
      </c>
      <c r="C1807">
        <v>0</v>
      </c>
      <c r="D1807">
        <v>142803773.43000001</v>
      </c>
      <c r="E1807">
        <v>300595461.39999998</v>
      </c>
      <c r="F1807">
        <v>157791687.97</v>
      </c>
    </row>
    <row r="1808" spans="1:6" x14ac:dyDescent="0.25">
      <c r="A1808" t="s">
        <v>4005</v>
      </c>
      <c r="B1808" t="s">
        <v>4006</v>
      </c>
      <c r="C1808">
        <v>0</v>
      </c>
      <c r="D1808" s="76">
        <v>58895267.159999996</v>
      </c>
      <c r="E1808" s="76">
        <v>121718133.06999999</v>
      </c>
      <c r="F1808" s="76">
        <v>62822865.909999996</v>
      </c>
    </row>
    <row r="1809" spans="1:6" x14ac:dyDescent="0.25">
      <c r="A1809" t="s">
        <v>4007</v>
      </c>
      <c r="B1809" t="s">
        <v>4008</v>
      </c>
      <c r="C1809">
        <v>0</v>
      </c>
      <c r="D1809">
        <v>32127555.43</v>
      </c>
      <c r="E1809">
        <v>32127555.43</v>
      </c>
      <c r="F1809">
        <v>0</v>
      </c>
    </row>
    <row r="1810" spans="1:6" x14ac:dyDescent="0.25">
      <c r="A1810" t="s">
        <v>4009</v>
      </c>
      <c r="B1810" t="s">
        <v>4010</v>
      </c>
      <c r="C1810">
        <v>0</v>
      </c>
      <c r="D1810" s="76">
        <v>0</v>
      </c>
      <c r="E1810" s="76">
        <v>0</v>
      </c>
      <c r="F1810" s="76">
        <v>0</v>
      </c>
    </row>
    <row r="1811" spans="1:6" x14ac:dyDescent="0.25">
      <c r="A1811" t="s">
        <v>4011</v>
      </c>
      <c r="B1811" t="s">
        <v>4012</v>
      </c>
      <c r="C1811">
        <v>0</v>
      </c>
      <c r="D1811">
        <v>26500971.780000001</v>
      </c>
      <c r="E1811">
        <v>56103447.509999998</v>
      </c>
      <c r="F1811">
        <v>29602475.73</v>
      </c>
    </row>
    <row r="1812" spans="1:6" x14ac:dyDescent="0.25">
      <c r="A1812" t="s">
        <v>4013</v>
      </c>
      <c r="B1812" t="s">
        <v>4014</v>
      </c>
      <c r="C1812">
        <v>0</v>
      </c>
      <c r="D1812">
        <v>13399856.060000001</v>
      </c>
      <c r="E1812" s="76">
        <v>29973814.510000002</v>
      </c>
      <c r="F1812" s="76">
        <v>16573958.449999999</v>
      </c>
    </row>
    <row r="1813" spans="1:6" x14ac:dyDescent="0.25">
      <c r="A1813" t="s">
        <v>4015</v>
      </c>
      <c r="B1813" t="s">
        <v>4016</v>
      </c>
      <c r="C1813">
        <v>0</v>
      </c>
      <c r="D1813">
        <v>0</v>
      </c>
      <c r="E1813" s="76">
        <v>0</v>
      </c>
      <c r="F1813" s="76">
        <v>0</v>
      </c>
    </row>
    <row r="1814" spans="1:6" x14ac:dyDescent="0.25">
      <c r="A1814" t="s">
        <v>4017</v>
      </c>
      <c r="B1814" t="s">
        <v>4018</v>
      </c>
      <c r="C1814">
        <v>0</v>
      </c>
      <c r="D1814">
        <v>69644470.140000001</v>
      </c>
      <c r="E1814" s="76">
        <v>144155413.13999999</v>
      </c>
      <c r="F1814" s="76">
        <v>74510943</v>
      </c>
    </row>
    <row r="1815" spans="1:6" x14ac:dyDescent="0.25">
      <c r="A1815" t="s">
        <v>4019</v>
      </c>
      <c r="B1815" t="s">
        <v>4020</v>
      </c>
      <c r="C1815">
        <v>0</v>
      </c>
      <c r="D1815">
        <v>0</v>
      </c>
      <c r="E1815">
        <v>0</v>
      </c>
      <c r="F1815">
        <v>0</v>
      </c>
    </row>
    <row r="1816" spans="1:6" x14ac:dyDescent="0.25">
      <c r="A1816" t="s">
        <v>4021</v>
      </c>
      <c r="B1816" t="s">
        <v>4022</v>
      </c>
      <c r="C1816">
        <v>0</v>
      </c>
      <c r="D1816">
        <v>6173760.0800000001</v>
      </c>
      <c r="E1816" s="76">
        <v>11695635.199999999</v>
      </c>
      <c r="F1816" s="76">
        <v>5521875.1200000001</v>
      </c>
    </row>
    <row r="1817" spans="1:6" x14ac:dyDescent="0.25">
      <c r="A1817" t="s">
        <v>4023</v>
      </c>
      <c r="B1817" t="s">
        <v>4024</v>
      </c>
      <c r="C1817">
        <v>0</v>
      </c>
      <c r="D1817">
        <v>0</v>
      </c>
      <c r="E1817" s="76">
        <v>0</v>
      </c>
      <c r="F1817" s="76">
        <v>0</v>
      </c>
    </row>
    <row r="1818" spans="1:6" x14ac:dyDescent="0.25">
      <c r="A1818" t="s">
        <v>4025</v>
      </c>
      <c r="B1818" t="s">
        <v>4026</v>
      </c>
      <c r="C1818">
        <v>0</v>
      </c>
      <c r="D1818">
        <v>0</v>
      </c>
      <c r="E1818">
        <v>13119977.970000001</v>
      </c>
      <c r="F1818">
        <v>13119977.970000001</v>
      </c>
    </row>
    <row r="1819" spans="1:6" x14ac:dyDescent="0.25">
      <c r="A1819" t="s">
        <v>4027</v>
      </c>
      <c r="B1819" t="s">
        <v>4028</v>
      </c>
      <c r="C1819">
        <v>0</v>
      </c>
      <c r="D1819" s="76">
        <v>22026749.210000001</v>
      </c>
      <c r="E1819" s="76">
        <v>168299964.15000001</v>
      </c>
      <c r="F1819" s="76">
        <v>146273214.94</v>
      </c>
    </row>
    <row r="1820" spans="1:6" x14ac:dyDescent="0.25">
      <c r="A1820" t="s">
        <v>4029</v>
      </c>
      <c r="B1820" t="s">
        <v>4030</v>
      </c>
      <c r="C1820">
        <v>0</v>
      </c>
      <c r="D1820" s="76">
        <v>0</v>
      </c>
      <c r="E1820" s="76">
        <v>309789.90999999997</v>
      </c>
      <c r="F1820" s="76">
        <v>309789.90999999997</v>
      </c>
    </row>
    <row r="1821" spans="1:6" x14ac:dyDescent="0.25">
      <c r="A1821" t="s">
        <v>4031</v>
      </c>
      <c r="B1821" t="s">
        <v>4032</v>
      </c>
      <c r="C1821">
        <v>0</v>
      </c>
      <c r="D1821" s="76">
        <v>0</v>
      </c>
      <c r="E1821" s="76">
        <v>0</v>
      </c>
      <c r="F1821" s="76">
        <v>0</v>
      </c>
    </row>
    <row r="1822" spans="1:6" x14ac:dyDescent="0.25">
      <c r="A1822" t="s">
        <v>4033</v>
      </c>
      <c r="B1822" t="s">
        <v>4034</v>
      </c>
      <c r="C1822">
        <v>0</v>
      </c>
      <c r="D1822">
        <v>839942.87</v>
      </c>
      <c r="E1822">
        <v>17484886.719999999</v>
      </c>
      <c r="F1822">
        <v>16644943.85</v>
      </c>
    </row>
    <row r="1823" spans="1:6" x14ac:dyDescent="0.25">
      <c r="A1823" t="s">
        <v>4035</v>
      </c>
      <c r="B1823" t="s">
        <v>4036</v>
      </c>
      <c r="C1823">
        <v>0</v>
      </c>
      <c r="D1823">
        <v>21186806.34</v>
      </c>
      <c r="E1823">
        <v>150505287.52000001</v>
      </c>
      <c r="F1823">
        <v>129318481.18000001</v>
      </c>
    </row>
    <row r="1824" spans="1:6" x14ac:dyDescent="0.25">
      <c r="A1824" t="s">
        <v>4037</v>
      </c>
      <c r="B1824" t="s">
        <v>4038</v>
      </c>
      <c r="C1824">
        <v>0</v>
      </c>
      <c r="D1824">
        <v>0</v>
      </c>
      <c r="E1824">
        <v>0</v>
      </c>
      <c r="F1824">
        <v>0</v>
      </c>
    </row>
    <row r="1825" spans="1:6" x14ac:dyDescent="0.25">
      <c r="A1825" t="s">
        <v>4039</v>
      </c>
      <c r="B1825" t="s">
        <v>3151</v>
      </c>
      <c r="C1825">
        <v>0</v>
      </c>
      <c r="D1825">
        <v>153510698.66999999</v>
      </c>
      <c r="E1825" s="76">
        <v>688564507.40999997</v>
      </c>
      <c r="F1825" s="76">
        <v>535053808.74000001</v>
      </c>
    </row>
    <row r="1826" spans="1:6" x14ac:dyDescent="0.25">
      <c r="A1826" t="s">
        <v>4040</v>
      </c>
      <c r="B1826" t="s">
        <v>4041</v>
      </c>
      <c r="C1826">
        <v>0</v>
      </c>
      <c r="D1826">
        <v>80541626</v>
      </c>
      <c r="E1826" s="76">
        <v>177623355.46000001</v>
      </c>
      <c r="F1826" s="76">
        <v>97081729.459999993</v>
      </c>
    </row>
    <row r="1827" spans="1:6" x14ac:dyDescent="0.25">
      <c r="A1827" t="s">
        <v>4042</v>
      </c>
      <c r="B1827" t="s">
        <v>4043</v>
      </c>
      <c r="C1827">
        <v>0</v>
      </c>
      <c r="D1827">
        <v>80541626</v>
      </c>
      <c r="E1827" s="76">
        <v>177191577.19999999</v>
      </c>
      <c r="F1827" s="76">
        <v>96649951.200000003</v>
      </c>
    </row>
    <row r="1828" spans="1:6" x14ac:dyDescent="0.25">
      <c r="A1828" t="s">
        <v>4044</v>
      </c>
      <c r="B1828" t="s">
        <v>4045</v>
      </c>
      <c r="C1828">
        <v>0</v>
      </c>
      <c r="D1828">
        <v>0</v>
      </c>
      <c r="E1828">
        <v>0</v>
      </c>
      <c r="F1828">
        <v>0</v>
      </c>
    </row>
    <row r="1829" spans="1:6" x14ac:dyDescent="0.25">
      <c r="A1829" t="s">
        <v>4046</v>
      </c>
      <c r="B1829" t="s">
        <v>4047</v>
      </c>
      <c r="C1829">
        <v>0</v>
      </c>
      <c r="D1829">
        <v>0</v>
      </c>
      <c r="E1829">
        <v>0</v>
      </c>
      <c r="F1829">
        <v>0</v>
      </c>
    </row>
    <row r="1830" spans="1:6" x14ac:dyDescent="0.25">
      <c r="A1830" t="s">
        <v>4048</v>
      </c>
      <c r="B1830" t="s">
        <v>4049</v>
      </c>
      <c r="C1830">
        <v>0</v>
      </c>
      <c r="D1830">
        <v>0</v>
      </c>
      <c r="E1830">
        <v>0</v>
      </c>
      <c r="F1830">
        <v>0</v>
      </c>
    </row>
    <row r="1831" spans="1:6" x14ac:dyDescent="0.25">
      <c r="A1831" t="s">
        <v>4050</v>
      </c>
      <c r="B1831" t="s">
        <v>4051</v>
      </c>
      <c r="C1831">
        <v>0</v>
      </c>
      <c r="D1831">
        <v>0</v>
      </c>
      <c r="E1831" s="76">
        <v>431778.26</v>
      </c>
      <c r="F1831" s="76">
        <v>431778.26</v>
      </c>
    </row>
    <row r="1832" spans="1:6" x14ac:dyDescent="0.25">
      <c r="A1832" t="s">
        <v>4052</v>
      </c>
      <c r="B1832" t="s">
        <v>4053</v>
      </c>
      <c r="C1832">
        <v>0</v>
      </c>
      <c r="D1832">
        <v>72969072.670000002</v>
      </c>
      <c r="E1832">
        <v>510941151.94999999</v>
      </c>
      <c r="F1832">
        <v>437972079.27999997</v>
      </c>
    </row>
    <row r="1833" spans="1:6" x14ac:dyDescent="0.25">
      <c r="A1833" t="s">
        <v>4054</v>
      </c>
      <c r="B1833" t="s">
        <v>4043</v>
      </c>
      <c r="C1833">
        <v>0</v>
      </c>
      <c r="D1833">
        <v>72969072.670000002</v>
      </c>
      <c r="E1833">
        <v>510783508.68000001</v>
      </c>
      <c r="F1833">
        <v>437814436.00999999</v>
      </c>
    </row>
    <row r="1834" spans="1:6" x14ac:dyDescent="0.25">
      <c r="A1834" t="s">
        <v>4055</v>
      </c>
      <c r="B1834" t="s">
        <v>4045</v>
      </c>
      <c r="C1834">
        <v>0</v>
      </c>
      <c r="D1834">
        <v>0</v>
      </c>
      <c r="E1834">
        <v>0</v>
      </c>
      <c r="F1834">
        <v>0</v>
      </c>
    </row>
    <row r="1835" spans="1:6" x14ac:dyDescent="0.25">
      <c r="A1835" t="s">
        <v>4056</v>
      </c>
      <c r="B1835" t="s">
        <v>4047</v>
      </c>
      <c r="C1835">
        <v>0</v>
      </c>
      <c r="D1835">
        <v>0</v>
      </c>
      <c r="E1835">
        <v>0</v>
      </c>
      <c r="F1835">
        <v>0</v>
      </c>
    </row>
    <row r="1836" spans="1:6" x14ac:dyDescent="0.25">
      <c r="A1836" t="s">
        <v>4057</v>
      </c>
      <c r="B1836" t="s">
        <v>4049</v>
      </c>
      <c r="C1836">
        <v>0</v>
      </c>
      <c r="D1836">
        <v>0</v>
      </c>
      <c r="E1836" s="76">
        <v>0</v>
      </c>
      <c r="F1836" s="76">
        <v>0</v>
      </c>
    </row>
    <row r="1837" spans="1:6" x14ac:dyDescent="0.25">
      <c r="A1837" t="s">
        <v>4058</v>
      </c>
      <c r="B1837" t="s">
        <v>4051</v>
      </c>
      <c r="C1837">
        <v>0</v>
      </c>
      <c r="D1837">
        <v>0</v>
      </c>
      <c r="E1837" s="76">
        <v>157643.26999999999</v>
      </c>
      <c r="F1837" s="76">
        <v>157643.26999999999</v>
      </c>
    </row>
    <row r="1838" spans="1:6" x14ac:dyDescent="0.25">
      <c r="A1838" t="s">
        <v>4059</v>
      </c>
      <c r="B1838" t="s">
        <v>4060</v>
      </c>
      <c r="C1838">
        <v>0</v>
      </c>
      <c r="D1838">
        <v>0</v>
      </c>
      <c r="E1838">
        <v>0</v>
      </c>
      <c r="F1838">
        <v>0</v>
      </c>
    </row>
    <row r="1839" spans="1:6" x14ac:dyDescent="0.25">
      <c r="A1839" t="s">
        <v>4061</v>
      </c>
      <c r="B1839" t="s">
        <v>4060</v>
      </c>
      <c r="C1839">
        <v>0</v>
      </c>
      <c r="D1839">
        <v>0</v>
      </c>
      <c r="E1839" s="76">
        <v>0</v>
      </c>
      <c r="F1839" s="76">
        <v>0</v>
      </c>
    </row>
    <row r="1840" spans="1:6" x14ac:dyDescent="0.25">
      <c r="A1840" t="s">
        <v>4062</v>
      </c>
      <c r="B1840" t="s">
        <v>4063</v>
      </c>
      <c r="C1840">
        <v>0</v>
      </c>
      <c r="D1840">
        <v>0</v>
      </c>
      <c r="E1840" s="76">
        <v>0</v>
      </c>
      <c r="F1840" s="76">
        <v>0</v>
      </c>
    </row>
    <row r="1841" spans="1:6" x14ac:dyDescent="0.25">
      <c r="A1841" t="s">
        <v>4064</v>
      </c>
      <c r="B1841" t="s">
        <v>4065</v>
      </c>
      <c r="C1841">
        <v>0</v>
      </c>
      <c r="D1841">
        <v>0</v>
      </c>
      <c r="E1841">
        <v>0</v>
      </c>
      <c r="F1841">
        <v>0</v>
      </c>
    </row>
    <row r="1842" spans="1:6" x14ac:dyDescent="0.25">
      <c r="A1842" t="s">
        <v>4066</v>
      </c>
      <c r="B1842" t="s">
        <v>4067</v>
      </c>
      <c r="C1842">
        <v>0</v>
      </c>
      <c r="D1842" s="76">
        <v>0</v>
      </c>
      <c r="E1842" s="76">
        <v>39227882.899999999</v>
      </c>
      <c r="F1842" s="76">
        <v>39227882.899999999</v>
      </c>
    </row>
    <row r="1843" spans="1:6" x14ac:dyDescent="0.25">
      <c r="A1843" t="s">
        <v>4068</v>
      </c>
      <c r="B1843" t="s">
        <v>4069</v>
      </c>
      <c r="C1843">
        <v>0</v>
      </c>
      <c r="D1843">
        <v>0</v>
      </c>
      <c r="E1843">
        <v>39227882.899999999</v>
      </c>
      <c r="F1843">
        <v>39227882.899999999</v>
      </c>
    </row>
    <row r="1844" spans="1:6" x14ac:dyDescent="0.25">
      <c r="A1844" t="s">
        <v>4070</v>
      </c>
      <c r="B1844" t="s">
        <v>4024</v>
      </c>
      <c r="C1844">
        <v>0</v>
      </c>
      <c r="D1844">
        <v>0</v>
      </c>
      <c r="E1844">
        <v>0</v>
      </c>
      <c r="F1844">
        <v>0</v>
      </c>
    </row>
    <row r="1845" spans="1:6" x14ac:dyDescent="0.25">
      <c r="A1845" t="s">
        <v>4071</v>
      </c>
      <c r="B1845" t="s">
        <v>4008</v>
      </c>
      <c r="C1845">
        <v>0</v>
      </c>
      <c r="D1845" s="76">
        <v>0</v>
      </c>
      <c r="E1845" s="76">
        <v>33777205.789999999</v>
      </c>
      <c r="F1845" s="76">
        <v>33777205.789999999</v>
      </c>
    </row>
    <row r="1846" spans="1:6" x14ac:dyDescent="0.25">
      <c r="A1846" t="s">
        <v>4072</v>
      </c>
      <c r="B1846" t="s">
        <v>4010</v>
      </c>
      <c r="C1846">
        <v>0</v>
      </c>
      <c r="D1846">
        <v>0</v>
      </c>
      <c r="E1846" s="76">
        <v>5450677.1100000003</v>
      </c>
      <c r="F1846" s="76">
        <v>5450677.1100000003</v>
      </c>
    </row>
    <row r="1847" spans="1:6" x14ac:dyDescent="0.25">
      <c r="A1847" t="s">
        <v>4073</v>
      </c>
      <c r="B1847" t="s">
        <v>4074</v>
      </c>
      <c r="C1847">
        <v>0</v>
      </c>
      <c r="D1847">
        <v>0</v>
      </c>
      <c r="E1847">
        <v>0</v>
      </c>
      <c r="F1847">
        <v>0</v>
      </c>
    </row>
    <row r="1848" spans="1:6" x14ac:dyDescent="0.25">
      <c r="A1848" t="s">
        <v>4075</v>
      </c>
      <c r="B1848" t="s">
        <v>4076</v>
      </c>
      <c r="C1848">
        <v>0</v>
      </c>
      <c r="D1848">
        <v>63969931.82</v>
      </c>
      <c r="E1848">
        <v>361530886.68000001</v>
      </c>
      <c r="F1848">
        <v>297560954.86000001</v>
      </c>
    </row>
    <row r="1849" spans="1:6" x14ac:dyDescent="0.25">
      <c r="A1849" t="s">
        <v>4077</v>
      </c>
      <c r="B1849" t="s">
        <v>4078</v>
      </c>
      <c r="C1849">
        <v>0</v>
      </c>
      <c r="D1849">
        <v>0</v>
      </c>
      <c r="E1849">
        <v>0</v>
      </c>
      <c r="F1849">
        <v>0</v>
      </c>
    </row>
    <row r="1850" spans="1:6" x14ac:dyDescent="0.25">
      <c r="A1850" t="s">
        <v>4079</v>
      </c>
      <c r="B1850" t="s">
        <v>4080</v>
      </c>
      <c r="C1850">
        <v>0</v>
      </c>
      <c r="D1850">
        <v>0</v>
      </c>
      <c r="E1850">
        <v>0</v>
      </c>
      <c r="F1850">
        <v>0</v>
      </c>
    </row>
    <row r="1851" spans="1:6" x14ac:dyDescent="0.25">
      <c r="A1851" t="s">
        <v>4081</v>
      </c>
      <c r="B1851" t="s">
        <v>2516</v>
      </c>
      <c r="C1851">
        <v>0</v>
      </c>
      <c r="D1851">
        <v>63969931.82</v>
      </c>
      <c r="E1851">
        <v>361530886.68000001</v>
      </c>
      <c r="F1851">
        <v>297560954.86000001</v>
      </c>
    </row>
    <row r="1852" spans="1:6" x14ac:dyDescent="0.25">
      <c r="A1852" t="s">
        <v>4082</v>
      </c>
      <c r="B1852" t="s">
        <v>4083</v>
      </c>
      <c r="C1852">
        <v>0</v>
      </c>
      <c r="D1852">
        <v>0</v>
      </c>
      <c r="E1852">
        <v>9009101.0099999998</v>
      </c>
      <c r="F1852">
        <v>9009101.0099999998</v>
      </c>
    </row>
    <row r="1853" spans="1:6" x14ac:dyDescent="0.25">
      <c r="A1853" t="s">
        <v>4084</v>
      </c>
      <c r="B1853" t="s">
        <v>4085</v>
      </c>
      <c r="C1853">
        <v>0</v>
      </c>
      <c r="D1853">
        <v>0</v>
      </c>
      <c r="E1853">
        <v>0</v>
      </c>
      <c r="F1853">
        <v>0</v>
      </c>
    </row>
    <row r="1854" spans="1:6" x14ac:dyDescent="0.25">
      <c r="A1854" t="s">
        <v>4086</v>
      </c>
      <c r="B1854" t="s">
        <v>4087</v>
      </c>
      <c r="C1854">
        <v>0</v>
      </c>
      <c r="D1854">
        <v>0</v>
      </c>
      <c r="E1854">
        <v>0</v>
      </c>
      <c r="F1854">
        <v>0</v>
      </c>
    </row>
    <row r="1855" spans="1:6" x14ac:dyDescent="0.25">
      <c r="A1855" t="s">
        <v>4088</v>
      </c>
      <c r="B1855" t="s">
        <v>4089</v>
      </c>
      <c r="C1855">
        <v>0</v>
      </c>
      <c r="D1855">
        <v>0</v>
      </c>
      <c r="E1855">
        <v>0</v>
      </c>
      <c r="F1855">
        <v>0</v>
      </c>
    </row>
    <row r="1856" spans="1:6" x14ac:dyDescent="0.25">
      <c r="A1856" t="s">
        <v>4090</v>
      </c>
      <c r="B1856" t="s">
        <v>4091</v>
      </c>
      <c r="C1856">
        <v>0</v>
      </c>
      <c r="D1856">
        <v>0</v>
      </c>
      <c r="E1856">
        <v>0</v>
      </c>
      <c r="F1856">
        <v>0</v>
      </c>
    </row>
    <row r="1857" spans="1:6" x14ac:dyDescent="0.25">
      <c r="A1857" t="s">
        <v>4092</v>
      </c>
      <c r="B1857" t="s">
        <v>4093</v>
      </c>
      <c r="C1857">
        <v>0</v>
      </c>
      <c r="D1857">
        <v>0</v>
      </c>
      <c r="E1857">
        <v>0</v>
      </c>
      <c r="F1857">
        <v>0</v>
      </c>
    </row>
    <row r="1858" spans="1:6" x14ac:dyDescent="0.25">
      <c r="A1858" t="s">
        <v>4094</v>
      </c>
      <c r="B1858" t="s">
        <v>4095</v>
      </c>
      <c r="C1858">
        <v>0</v>
      </c>
      <c r="D1858">
        <v>0</v>
      </c>
      <c r="E1858">
        <v>0</v>
      </c>
      <c r="F1858">
        <v>0</v>
      </c>
    </row>
    <row r="1859" spans="1:6" x14ac:dyDescent="0.25">
      <c r="A1859" t="s">
        <v>4096</v>
      </c>
      <c r="B1859" t="s">
        <v>4097</v>
      </c>
      <c r="C1859">
        <v>0</v>
      </c>
      <c r="D1859">
        <v>0</v>
      </c>
      <c r="E1859">
        <v>0</v>
      </c>
      <c r="F1859">
        <v>0</v>
      </c>
    </row>
    <row r="1860" spans="1:6" x14ac:dyDescent="0.25">
      <c r="A1860" t="s">
        <v>4098</v>
      </c>
      <c r="B1860" t="s">
        <v>4099</v>
      </c>
      <c r="C1860">
        <v>0</v>
      </c>
      <c r="D1860">
        <v>0</v>
      </c>
      <c r="E1860">
        <v>0</v>
      </c>
      <c r="F1860">
        <v>0</v>
      </c>
    </row>
    <row r="1861" spans="1:6" x14ac:dyDescent="0.25">
      <c r="A1861" t="s">
        <v>4100</v>
      </c>
      <c r="B1861" t="s">
        <v>4101</v>
      </c>
      <c r="C1861">
        <v>0</v>
      </c>
      <c r="D1861">
        <v>0</v>
      </c>
      <c r="E1861">
        <v>0</v>
      </c>
      <c r="F1861">
        <v>0</v>
      </c>
    </row>
    <row r="1862" spans="1:6" x14ac:dyDescent="0.25">
      <c r="A1862" t="s">
        <v>4102</v>
      </c>
      <c r="B1862" t="s">
        <v>4103</v>
      </c>
      <c r="C1862">
        <v>0</v>
      </c>
      <c r="D1862">
        <v>0</v>
      </c>
      <c r="E1862">
        <v>0</v>
      </c>
      <c r="F1862">
        <v>0</v>
      </c>
    </row>
    <row r="1863" spans="1:6" x14ac:dyDescent="0.25">
      <c r="A1863" t="s">
        <v>4104</v>
      </c>
      <c r="B1863" t="s">
        <v>4105</v>
      </c>
      <c r="C1863">
        <v>0</v>
      </c>
      <c r="D1863">
        <v>0</v>
      </c>
      <c r="E1863">
        <v>0</v>
      </c>
      <c r="F1863">
        <v>0</v>
      </c>
    </row>
    <row r="1864" spans="1:6" x14ac:dyDescent="0.25">
      <c r="A1864" t="s">
        <v>4106</v>
      </c>
      <c r="B1864" t="s">
        <v>4107</v>
      </c>
      <c r="C1864">
        <v>0</v>
      </c>
      <c r="D1864">
        <v>0</v>
      </c>
      <c r="E1864">
        <v>0</v>
      </c>
      <c r="F1864">
        <v>0</v>
      </c>
    </row>
    <row r="1865" spans="1:6" x14ac:dyDescent="0.25">
      <c r="A1865" t="s">
        <v>4108</v>
      </c>
      <c r="B1865" t="s">
        <v>4109</v>
      </c>
      <c r="C1865">
        <v>0</v>
      </c>
      <c r="D1865">
        <v>0</v>
      </c>
      <c r="E1865">
        <v>0</v>
      </c>
      <c r="F1865">
        <v>0</v>
      </c>
    </row>
    <row r="1866" spans="1:6" x14ac:dyDescent="0.25">
      <c r="A1866" t="s">
        <v>4110</v>
      </c>
      <c r="B1866" t="s">
        <v>4111</v>
      </c>
      <c r="C1866">
        <v>0</v>
      </c>
      <c r="D1866">
        <v>0</v>
      </c>
      <c r="E1866">
        <v>0</v>
      </c>
      <c r="F1866">
        <v>0</v>
      </c>
    </row>
    <row r="1867" spans="1:6" x14ac:dyDescent="0.25">
      <c r="A1867" t="s">
        <v>4112</v>
      </c>
      <c r="B1867" t="s">
        <v>4113</v>
      </c>
      <c r="C1867">
        <v>0</v>
      </c>
      <c r="D1867">
        <v>0</v>
      </c>
      <c r="E1867">
        <v>0</v>
      </c>
      <c r="F1867">
        <v>0</v>
      </c>
    </row>
    <row r="1868" spans="1:6" x14ac:dyDescent="0.25">
      <c r="A1868" t="s">
        <v>4114</v>
      </c>
      <c r="B1868" t="s">
        <v>4115</v>
      </c>
      <c r="C1868">
        <v>0</v>
      </c>
      <c r="D1868">
        <v>0</v>
      </c>
      <c r="E1868">
        <v>0</v>
      </c>
      <c r="F1868">
        <v>0</v>
      </c>
    </row>
    <row r="1869" spans="1:6" x14ac:dyDescent="0.25">
      <c r="A1869" t="s">
        <v>4116</v>
      </c>
      <c r="B1869" t="s">
        <v>4117</v>
      </c>
      <c r="C1869">
        <v>0</v>
      </c>
      <c r="D1869">
        <v>0</v>
      </c>
      <c r="E1869">
        <v>0</v>
      </c>
      <c r="F1869">
        <v>0</v>
      </c>
    </row>
    <row r="1870" spans="1:6" x14ac:dyDescent="0.25">
      <c r="A1870" t="s">
        <v>4118</v>
      </c>
      <c r="B1870" t="s">
        <v>4119</v>
      </c>
      <c r="C1870">
        <v>0</v>
      </c>
      <c r="D1870">
        <v>0</v>
      </c>
      <c r="E1870">
        <v>0</v>
      </c>
      <c r="F1870">
        <v>0</v>
      </c>
    </row>
    <row r="1871" spans="1:6" x14ac:dyDescent="0.25">
      <c r="A1871" t="s">
        <v>4120</v>
      </c>
      <c r="B1871" t="s">
        <v>4121</v>
      </c>
      <c r="C1871">
        <v>0</v>
      </c>
      <c r="D1871">
        <v>0</v>
      </c>
      <c r="E1871">
        <v>0</v>
      </c>
      <c r="F1871">
        <v>0</v>
      </c>
    </row>
    <row r="1872" spans="1:6" x14ac:dyDescent="0.25">
      <c r="A1872" t="s">
        <v>4122</v>
      </c>
      <c r="B1872" t="s">
        <v>4123</v>
      </c>
      <c r="C1872">
        <v>0</v>
      </c>
      <c r="D1872">
        <v>0</v>
      </c>
      <c r="E1872">
        <v>0</v>
      </c>
      <c r="F1872">
        <v>0</v>
      </c>
    </row>
    <row r="1873" spans="1:6" x14ac:dyDescent="0.25">
      <c r="A1873" t="s">
        <v>4124</v>
      </c>
      <c r="B1873" t="s">
        <v>4125</v>
      </c>
      <c r="C1873">
        <v>0</v>
      </c>
      <c r="D1873">
        <v>0</v>
      </c>
      <c r="E1873">
        <v>0</v>
      </c>
      <c r="F1873">
        <v>0</v>
      </c>
    </row>
    <row r="1874" spans="1:6" x14ac:dyDescent="0.25">
      <c r="A1874" t="s">
        <v>4126</v>
      </c>
      <c r="B1874" t="s">
        <v>4127</v>
      </c>
      <c r="C1874">
        <v>0</v>
      </c>
      <c r="D1874">
        <v>0</v>
      </c>
      <c r="E1874">
        <v>0</v>
      </c>
      <c r="F1874">
        <v>0</v>
      </c>
    </row>
    <row r="1875" spans="1:6" x14ac:dyDescent="0.25">
      <c r="A1875" t="s">
        <v>4128</v>
      </c>
      <c r="B1875" t="s">
        <v>4129</v>
      </c>
      <c r="C1875">
        <v>0</v>
      </c>
      <c r="D1875">
        <v>0</v>
      </c>
      <c r="E1875">
        <v>0</v>
      </c>
      <c r="F1875">
        <v>0</v>
      </c>
    </row>
    <row r="1876" spans="1:6" x14ac:dyDescent="0.25">
      <c r="A1876" t="s">
        <v>4130</v>
      </c>
      <c r="B1876" t="s">
        <v>4131</v>
      </c>
      <c r="C1876">
        <v>0</v>
      </c>
      <c r="D1876">
        <v>0</v>
      </c>
      <c r="E1876">
        <v>0</v>
      </c>
      <c r="F1876">
        <v>0</v>
      </c>
    </row>
    <row r="1877" spans="1:6" x14ac:dyDescent="0.25">
      <c r="A1877" t="s">
        <v>4132</v>
      </c>
      <c r="B1877" t="s">
        <v>4133</v>
      </c>
      <c r="C1877">
        <v>0</v>
      </c>
      <c r="D1877">
        <v>0</v>
      </c>
      <c r="E1877">
        <v>0</v>
      </c>
      <c r="F1877">
        <v>0</v>
      </c>
    </row>
    <row r="1878" spans="1:6" x14ac:dyDescent="0.25">
      <c r="A1878" t="s">
        <v>4134</v>
      </c>
      <c r="B1878" t="s">
        <v>4135</v>
      </c>
      <c r="C1878">
        <v>0</v>
      </c>
      <c r="D1878">
        <v>0</v>
      </c>
      <c r="E1878">
        <v>0</v>
      </c>
      <c r="F1878">
        <v>0</v>
      </c>
    </row>
    <row r="1879" spans="1:6" x14ac:dyDescent="0.25">
      <c r="A1879" t="s">
        <v>4136</v>
      </c>
      <c r="B1879" t="s">
        <v>4137</v>
      </c>
      <c r="C1879">
        <v>0</v>
      </c>
      <c r="D1879">
        <v>0</v>
      </c>
      <c r="E1879">
        <v>0</v>
      </c>
      <c r="F1879">
        <v>0</v>
      </c>
    </row>
    <row r="1880" spans="1:6" x14ac:dyDescent="0.25">
      <c r="A1880" t="s">
        <v>4138</v>
      </c>
      <c r="B1880" t="s">
        <v>4139</v>
      </c>
      <c r="C1880">
        <v>0</v>
      </c>
      <c r="D1880">
        <v>0</v>
      </c>
      <c r="E1880">
        <v>0</v>
      </c>
      <c r="F1880">
        <v>0</v>
      </c>
    </row>
    <row r="1881" spans="1:6" x14ac:dyDescent="0.25">
      <c r="A1881" t="s">
        <v>4140</v>
      </c>
      <c r="B1881" t="s">
        <v>4141</v>
      </c>
      <c r="C1881">
        <v>0</v>
      </c>
      <c r="D1881">
        <v>0</v>
      </c>
      <c r="E1881">
        <v>0</v>
      </c>
      <c r="F1881">
        <v>0</v>
      </c>
    </row>
    <row r="1882" spans="1:6" x14ac:dyDescent="0.25">
      <c r="A1882" t="s">
        <v>4142</v>
      </c>
      <c r="B1882" t="s">
        <v>4143</v>
      </c>
      <c r="C1882">
        <v>0</v>
      </c>
      <c r="D1882">
        <v>0</v>
      </c>
      <c r="E1882">
        <v>0</v>
      </c>
      <c r="F1882">
        <v>0</v>
      </c>
    </row>
    <row r="1883" spans="1:6" x14ac:dyDescent="0.25">
      <c r="A1883" t="s">
        <v>4144</v>
      </c>
      <c r="B1883" t="s">
        <v>4145</v>
      </c>
      <c r="C1883">
        <v>0</v>
      </c>
      <c r="D1883">
        <v>0</v>
      </c>
      <c r="E1883">
        <v>0</v>
      </c>
      <c r="F1883">
        <v>0</v>
      </c>
    </row>
    <row r="1884" spans="1:6" x14ac:dyDescent="0.25">
      <c r="A1884" t="s">
        <v>4146</v>
      </c>
      <c r="B1884" t="s">
        <v>4147</v>
      </c>
      <c r="C1884">
        <v>0</v>
      </c>
      <c r="D1884">
        <v>0</v>
      </c>
      <c r="E1884">
        <v>0</v>
      </c>
      <c r="F1884">
        <v>0</v>
      </c>
    </row>
    <row r="1885" spans="1:6" x14ac:dyDescent="0.25">
      <c r="A1885" t="s">
        <v>4148</v>
      </c>
      <c r="B1885" t="s">
        <v>4149</v>
      </c>
      <c r="C1885">
        <v>0</v>
      </c>
      <c r="D1885">
        <v>0</v>
      </c>
      <c r="E1885">
        <v>0</v>
      </c>
      <c r="F1885">
        <v>0</v>
      </c>
    </row>
    <row r="1886" spans="1:6" x14ac:dyDescent="0.25">
      <c r="A1886" t="s">
        <v>4150</v>
      </c>
      <c r="B1886" t="s">
        <v>4151</v>
      </c>
      <c r="C1886">
        <v>0</v>
      </c>
      <c r="D1886">
        <v>0</v>
      </c>
      <c r="E1886">
        <v>0</v>
      </c>
      <c r="F1886">
        <v>0</v>
      </c>
    </row>
    <row r="1887" spans="1:6" x14ac:dyDescent="0.25">
      <c r="A1887" t="s">
        <v>4152</v>
      </c>
      <c r="B1887" t="s">
        <v>4153</v>
      </c>
      <c r="C1887">
        <v>0</v>
      </c>
      <c r="D1887">
        <v>0</v>
      </c>
      <c r="E1887">
        <v>0</v>
      </c>
      <c r="F1887">
        <v>0</v>
      </c>
    </row>
    <row r="1888" spans="1:6" x14ac:dyDescent="0.25">
      <c r="A1888" t="s">
        <v>4154</v>
      </c>
      <c r="B1888" t="s">
        <v>4155</v>
      </c>
      <c r="C1888">
        <v>0</v>
      </c>
      <c r="D1888">
        <v>0</v>
      </c>
      <c r="E1888">
        <v>0</v>
      </c>
      <c r="F1888">
        <v>0</v>
      </c>
    </row>
    <row r="1889" spans="1:6" x14ac:dyDescent="0.25">
      <c r="A1889" t="s">
        <v>4156</v>
      </c>
      <c r="B1889" t="s">
        <v>4157</v>
      </c>
      <c r="C1889">
        <v>0</v>
      </c>
      <c r="D1889">
        <v>0</v>
      </c>
      <c r="E1889">
        <v>0</v>
      </c>
      <c r="F1889">
        <v>0</v>
      </c>
    </row>
    <row r="1890" spans="1:6" x14ac:dyDescent="0.25">
      <c r="A1890" t="s">
        <v>4158</v>
      </c>
      <c r="B1890" t="s">
        <v>4159</v>
      </c>
      <c r="C1890">
        <v>0</v>
      </c>
      <c r="D1890">
        <v>0</v>
      </c>
      <c r="E1890">
        <v>0</v>
      </c>
      <c r="F1890">
        <v>0</v>
      </c>
    </row>
    <row r="1891" spans="1:6" x14ac:dyDescent="0.25">
      <c r="A1891" t="s">
        <v>4160</v>
      </c>
      <c r="B1891" t="s">
        <v>4161</v>
      </c>
      <c r="C1891">
        <v>0</v>
      </c>
      <c r="D1891">
        <v>0</v>
      </c>
      <c r="E1891">
        <v>0</v>
      </c>
      <c r="F1891">
        <v>0</v>
      </c>
    </row>
    <row r="1892" spans="1:6" x14ac:dyDescent="0.25">
      <c r="A1892" t="s">
        <v>4162</v>
      </c>
      <c r="B1892" t="s">
        <v>4163</v>
      </c>
      <c r="C1892">
        <v>0</v>
      </c>
      <c r="D1892">
        <v>0</v>
      </c>
      <c r="E1892">
        <v>0</v>
      </c>
      <c r="F1892">
        <v>0</v>
      </c>
    </row>
    <row r="1893" spans="1:6" x14ac:dyDescent="0.25">
      <c r="A1893" t="s">
        <v>4164</v>
      </c>
      <c r="B1893" t="s">
        <v>4165</v>
      </c>
      <c r="C1893">
        <v>0</v>
      </c>
      <c r="D1893">
        <v>0</v>
      </c>
      <c r="E1893">
        <v>9000000</v>
      </c>
      <c r="F1893">
        <v>9000000</v>
      </c>
    </row>
    <row r="1894" spans="1:6" x14ac:dyDescent="0.25">
      <c r="A1894" t="s">
        <v>4166</v>
      </c>
      <c r="B1894" t="s">
        <v>4167</v>
      </c>
      <c r="C1894">
        <v>0</v>
      </c>
      <c r="D1894">
        <v>0</v>
      </c>
      <c r="E1894">
        <v>0</v>
      </c>
      <c r="F1894">
        <v>0</v>
      </c>
    </row>
    <row r="1895" spans="1:6" x14ac:dyDescent="0.25">
      <c r="A1895" t="s">
        <v>4168</v>
      </c>
      <c r="B1895" t="s">
        <v>4169</v>
      </c>
      <c r="C1895">
        <v>0</v>
      </c>
      <c r="D1895">
        <v>0</v>
      </c>
      <c r="E1895">
        <v>0</v>
      </c>
      <c r="F1895">
        <v>0</v>
      </c>
    </row>
    <row r="1896" spans="1:6" x14ac:dyDescent="0.25">
      <c r="A1896" t="s">
        <v>4170</v>
      </c>
      <c r="B1896" t="s">
        <v>4171</v>
      </c>
      <c r="C1896">
        <v>0</v>
      </c>
      <c r="D1896">
        <v>0</v>
      </c>
      <c r="E1896">
        <v>0</v>
      </c>
      <c r="F1896">
        <v>0</v>
      </c>
    </row>
    <row r="1897" spans="1:6" x14ac:dyDescent="0.25">
      <c r="A1897" t="s">
        <v>4172</v>
      </c>
      <c r="B1897" t="s">
        <v>4173</v>
      </c>
      <c r="C1897">
        <v>0</v>
      </c>
      <c r="D1897">
        <v>0</v>
      </c>
      <c r="E1897">
        <v>0</v>
      </c>
      <c r="F1897">
        <v>0</v>
      </c>
    </row>
    <row r="1898" spans="1:6" x14ac:dyDescent="0.25">
      <c r="A1898" t="s">
        <v>4174</v>
      </c>
      <c r="B1898" t="s">
        <v>4175</v>
      </c>
      <c r="C1898">
        <v>0</v>
      </c>
      <c r="D1898">
        <v>0</v>
      </c>
      <c r="E1898">
        <v>0</v>
      </c>
      <c r="F1898">
        <v>0</v>
      </c>
    </row>
    <row r="1899" spans="1:6" x14ac:dyDescent="0.25">
      <c r="A1899" t="s">
        <v>4176</v>
      </c>
      <c r="B1899" t="s">
        <v>4177</v>
      </c>
      <c r="C1899">
        <v>0</v>
      </c>
      <c r="D1899">
        <v>0</v>
      </c>
      <c r="E1899" s="76">
        <v>0</v>
      </c>
      <c r="F1899" s="76">
        <v>0</v>
      </c>
    </row>
    <row r="1900" spans="1:6" x14ac:dyDescent="0.25">
      <c r="A1900" t="s">
        <v>4178</v>
      </c>
      <c r="B1900" t="s">
        <v>4179</v>
      </c>
      <c r="C1900">
        <v>0</v>
      </c>
      <c r="D1900" s="76">
        <v>0</v>
      </c>
      <c r="E1900" s="76">
        <v>0</v>
      </c>
      <c r="F1900" s="76">
        <v>0</v>
      </c>
    </row>
    <row r="1901" spans="1:6" x14ac:dyDescent="0.25">
      <c r="A1901" t="s">
        <v>4180</v>
      </c>
      <c r="B1901" t="s">
        <v>4181</v>
      </c>
      <c r="C1901">
        <v>0</v>
      </c>
      <c r="D1901" s="76">
        <v>0</v>
      </c>
      <c r="E1901" s="76">
        <v>0</v>
      </c>
      <c r="F1901" s="76">
        <v>0</v>
      </c>
    </row>
    <row r="1902" spans="1:6" x14ac:dyDescent="0.25">
      <c r="A1902" t="s">
        <v>4182</v>
      </c>
      <c r="B1902" t="s">
        <v>4183</v>
      </c>
      <c r="C1902">
        <v>0</v>
      </c>
      <c r="D1902">
        <v>0</v>
      </c>
      <c r="E1902" s="76">
        <v>0</v>
      </c>
      <c r="F1902" s="76">
        <v>0</v>
      </c>
    </row>
    <row r="1903" spans="1:6" x14ac:dyDescent="0.25">
      <c r="A1903" t="s">
        <v>4184</v>
      </c>
      <c r="B1903" t="s">
        <v>4185</v>
      </c>
      <c r="C1903">
        <v>0</v>
      </c>
      <c r="D1903">
        <v>0</v>
      </c>
      <c r="E1903" s="76">
        <v>0</v>
      </c>
      <c r="F1903" s="76">
        <v>0</v>
      </c>
    </row>
    <row r="1904" spans="1:6" x14ac:dyDescent="0.25">
      <c r="A1904" t="s">
        <v>4186</v>
      </c>
      <c r="B1904" t="s">
        <v>4187</v>
      </c>
      <c r="C1904">
        <v>0</v>
      </c>
      <c r="D1904">
        <v>0</v>
      </c>
      <c r="E1904" s="76">
        <v>0</v>
      </c>
      <c r="F1904" s="76">
        <v>0</v>
      </c>
    </row>
    <row r="1905" spans="1:6" x14ac:dyDescent="0.25">
      <c r="A1905" t="s">
        <v>4188</v>
      </c>
      <c r="B1905" t="s">
        <v>4189</v>
      </c>
      <c r="C1905">
        <v>0</v>
      </c>
      <c r="D1905">
        <v>0</v>
      </c>
      <c r="E1905">
        <v>9101.01</v>
      </c>
      <c r="F1905">
        <v>9101.01</v>
      </c>
    </row>
    <row r="1906" spans="1:6" x14ac:dyDescent="0.25">
      <c r="A1906" t="s">
        <v>4190</v>
      </c>
      <c r="B1906" t="s">
        <v>4191</v>
      </c>
      <c r="C1906">
        <v>0</v>
      </c>
      <c r="D1906">
        <v>63969931.82</v>
      </c>
      <c r="E1906">
        <v>352521785.67000002</v>
      </c>
      <c r="F1906">
        <v>288551853.85000002</v>
      </c>
    </row>
    <row r="1907" spans="1:6" x14ac:dyDescent="0.25">
      <c r="A1907" t="s">
        <v>4192</v>
      </c>
      <c r="B1907" t="s">
        <v>4193</v>
      </c>
      <c r="C1907">
        <v>0</v>
      </c>
      <c r="D1907">
        <v>63969931.82</v>
      </c>
      <c r="E1907">
        <v>115456774.48999999</v>
      </c>
      <c r="F1907">
        <v>51486842.670000002</v>
      </c>
    </row>
    <row r="1908" spans="1:6" x14ac:dyDescent="0.25">
      <c r="A1908" t="s">
        <v>4194</v>
      </c>
      <c r="B1908" t="s">
        <v>4195</v>
      </c>
      <c r="C1908">
        <v>0</v>
      </c>
      <c r="D1908">
        <v>0</v>
      </c>
      <c r="E1908">
        <v>3463155</v>
      </c>
      <c r="F1908">
        <v>3463155</v>
      </c>
    </row>
    <row r="1909" spans="1:6" x14ac:dyDescent="0.25">
      <c r="A1909" t="s">
        <v>4196</v>
      </c>
      <c r="B1909" t="s">
        <v>4197</v>
      </c>
      <c r="C1909">
        <v>0</v>
      </c>
      <c r="D1909">
        <v>0</v>
      </c>
      <c r="E1909" s="76">
        <v>9926243.6500000004</v>
      </c>
      <c r="F1909" s="76">
        <v>9926243.6500000004</v>
      </c>
    </row>
    <row r="1910" spans="1:6" x14ac:dyDescent="0.25">
      <c r="A1910" t="s">
        <v>4198</v>
      </c>
      <c r="B1910" t="s">
        <v>4199</v>
      </c>
      <c r="C1910">
        <v>0</v>
      </c>
      <c r="D1910">
        <v>0</v>
      </c>
      <c r="E1910">
        <v>46743556.630000003</v>
      </c>
      <c r="F1910">
        <v>46743556.630000003</v>
      </c>
    </row>
    <row r="1911" spans="1:6" x14ac:dyDescent="0.25">
      <c r="A1911" t="s">
        <v>4200</v>
      </c>
      <c r="B1911" t="s">
        <v>4201</v>
      </c>
      <c r="C1911">
        <v>0</v>
      </c>
      <c r="D1911">
        <v>0</v>
      </c>
      <c r="E1911">
        <v>0</v>
      </c>
      <c r="F1911">
        <v>0</v>
      </c>
    </row>
    <row r="1912" spans="1:6" x14ac:dyDescent="0.25">
      <c r="A1912" t="s">
        <v>4202</v>
      </c>
      <c r="B1912" t="s">
        <v>4203</v>
      </c>
      <c r="C1912">
        <v>0</v>
      </c>
      <c r="D1912">
        <v>0</v>
      </c>
      <c r="E1912" s="76">
        <v>0</v>
      </c>
      <c r="F1912" s="76">
        <v>0</v>
      </c>
    </row>
    <row r="1913" spans="1:6" x14ac:dyDescent="0.25">
      <c r="A1913" t="s">
        <v>4204</v>
      </c>
      <c r="B1913" t="s">
        <v>4205</v>
      </c>
      <c r="C1913">
        <v>0</v>
      </c>
      <c r="D1913">
        <v>0</v>
      </c>
      <c r="E1913">
        <v>0</v>
      </c>
      <c r="F1913">
        <v>0</v>
      </c>
    </row>
    <row r="1914" spans="1:6" x14ac:dyDescent="0.25">
      <c r="A1914" t="s">
        <v>4206</v>
      </c>
      <c r="B1914" t="s">
        <v>4207</v>
      </c>
      <c r="C1914">
        <v>0</v>
      </c>
      <c r="D1914">
        <v>0</v>
      </c>
      <c r="E1914">
        <v>947826</v>
      </c>
      <c r="F1914">
        <v>947826</v>
      </c>
    </row>
    <row r="1915" spans="1:6" x14ac:dyDescent="0.25">
      <c r="A1915" t="s">
        <v>4208</v>
      </c>
      <c r="B1915" t="s">
        <v>4209</v>
      </c>
      <c r="C1915">
        <v>0</v>
      </c>
      <c r="D1915">
        <v>0</v>
      </c>
      <c r="E1915" s="76">
        <v>175000000</v>
      </c>
      <c r="F1915" s="76">
        <v>175000000</v>
      </c>
    </row>
    <row r="1916" spans="1:6" x14ac:dyDescent="0.25">
      <c r="A1916" t="s">
        <v>4210</v>
      </c>
      <c r="B1916" t="s">
        <v>4211</v>
      </c>
      <c r="C1916">
        <v>0</v>
      </c>
      <c r="D1916">
        <v>0</v>
      </c>
      <c r="E1916">
        <v>0</v>
      </c>
      <c r="F1916">
        <v>0</v>
      </c>
    </row>
    <row r="1917" spans="1:6" x14ac:dyDescent="0.25">
      <c r="A1917" t="s">
        <v>4212</v>
      </c>
      <c r="B1917" t="s">
        <v>4213</v>
      </c>
      <c r="C1917">
        <v>0</v>
      </c>
      <c r="D1917">
        <v>0</v>
      </c>
      <c r="E1917">
        <v>0</v>
      </c>
      <c r="F1917">
        <v>0</v>
      </c>
    </row>
    <row r="1918" spans="1:6" x14ac:dyDescent="0.25">
      <c r="A1918" t="s">
        <v>4214</v>
      </c>
      <c r="B1918" t="s">
        <v>4215</v>
      </c>
      <c r="C1918">
        <v>0</v>
      </c>
      <c r="D1918">
        <v>0</v>
      </c>
      <c r="E1918">
        <v>984229.9</v>
      </c>
      <c r="F1918">
        <v>984229.9</v>
      </c>
    </row>
    <row r="1919" spans="1:6" x14ac:dyDescent="0.25">
      <c r="A1919" t="s">
        <v>4216</v>
      </c>
      <c r="B1919" t="s">
        <v>2524</v>
      </c>
      <c r="C1919">
        <v>0</v>
      </c>
      <c r="D1919">
        <v>0</v>
      </c>
      <c r="E1919">
        <v>0</v>
      </c>
      <c r="F1919">
        <v>0</v>
      </c>
    </row>
    <row r="1920" spans="1:6" x14ac:dyDescent="0.25">
      <c r="A1920" t="s">
        <v>4217</v>
      </c>
      <c r="B1920" t="s">
        <v>4218</v>
      </c>
      <c r="C1920">
        <v>0</v>
      </c>
      <c r="D1920">
        <v>0</v>
      </c>
      <c r="E1920">
        <v>0</v>
      </c>
      <c r="F1920">
        <v>0</v>
      </c>
    </row>
    <row r="1921" spans="1:6" x14ac:dyDescent="0.25">
      <c r="A1921" t="s">
        <v>4219</v>
      </c>
      <c r="B1921" t="s">
        <v>4220</v>
      </c>
      <c r="C1921">
        <v>0</v>
      </c>
      <c r="D1921">
        <v>344584.17</v>
      </c>
      <c r="E1921">
        <v>48645821.030000001</v>
      </c>
      <c r="F1921">
        <v>48301236.859999999</v>
      </c>
    </row>
    <row r="1922" spans="1:6" x14ac:dyDescent="0.25">
      <c r="A1922" t="s">
        <v>4221</v>
      </c>
      <c r="B1922" t="s">
        <v>4222</v>
      </c>
      <c r="C1922">
        <v>0</v>
      </c>
      <c r="D1922">
        <v>0</v>
      </c>
      <c r="E1922">
        <v>0</v>
      </c>
      <c r="F1922">
        <v>0</v>
      </c>
    </row>
    <row r="1923" spans="1:6" x14ac:dyDescent="0.25">
      <c r="A1923" t="s">
        <v>4223</v>
      </c>
      <c r="B1923" t="s">
        <v>4224</v>
      </c>
      <c r="C1923">
        <v>0</v>
      </c>
      <c r="D1923">
        <v>0</v>
      </c>
      <c r="E1923">
        <v>0</v>
      </c>
      <c r="F1923">
        <v>0</v>
      </c>
    </row>
    <row r="1924" spans="1:6" x14ac:dyDescent="0.25">
      <c r="A1924" t="s">
        <v>4225</v>
      </c>
      <c r="B1924" t="s">
        <v>4226</v>
      </c>
      <c r="C1924">
        <v>0</v>
      </c>
      <c r="D1924">
        <v>0</v>
      </c>
      <c r="E1924">
        <v>0</v>
      </c>
      <c r="F1924">
        <v>0</v>
      </c>
    </row>
    <row r="1925" spans="1:6" x14ac:dyDescent="0.25">
      <c r="A1925" t="s">
        <v>4227</v>
      </c>
      <c r="B1925" t="s">
        <v>4228</v>
      </c>
      <c r="C1925">
        <v>0</v>
      </c>
      <c r="D1925">
        <v>0</v>
      </c>
      <c r="E1925">
        <v>0</v>
      </c>
      <c r="F1925">
        <v>0</v>
      </c>
    </row>
    <row r="1926" spans="1:6" x14ac:dyDescent="0.25">
      <c r="A1926" t="s">
        <v>4229</v>
      </c>
      <c r="B1926" t="s">
        <v>4230</v>
      </c>
      <c r="C1926">
        <v>0</v>
      </c>
      <c r="D1926">
        <v>0</v>
      </c>
      <c r="E1926">
        <v>0</v>
      </c>
      <c r="F1926">
        <v>0</v>
      </c>
    </row>
    <row r="1927" spans="1:6" x14ac:dyDescent="0.25">
      <c r="A1927" t="s">
        <v>4231</v>
      </c>
      <c r="B1927" t="s">
        <v>4232</v>
      </c>
      <c r="C1927">
        <v>0</v>
      </c>
      <c r="D1927">
        <v>0</v>
      </c>
      <c r="E1927" s="76">
        <v>0</v>
      </c>
      <c r="F1927" s="76">
        <v>0</v>
      </c>
    </row>
    <row r="1928" spans="1:6" x14ac:dyDescent="0.25">
      <c r="A1928" t="s">
        <v>4233</v>
      </c>
      <c r="B1928" t="s">
        <v>4234</v>
      </c>
      <c r="C1928">
        <v>0</v>
      </c>
      <c r="D1928">
        <v>0</v>
      </c>
      <c r="E1928" s="76">
        <v>0</v>
      </c>
      <c r="F1928" s="76">
        <v>0</v>
      </c>
    </row>
    <row r="1929" spans="1:6" x14ac:dyDescent="0.25">
      <c r="A1929" t="s">
        <v>4235</v>
      </c>
      <c r="B1929" t="s">
        <v>4236</v>
      </c>
      <c r="C1929">
        <v>0</v>
      </c>
      <c r="D1929">
        <v>0</v>
      </c>
      <c r="E1929" s="76">
        <v>0</v>
      </c>
      <c r="F1929" s="76">
        <v>0</v>
      </c>
    </row>
    <row r="1930" spans="1:6" x14ac:dyDescent="0.25">
      <c r="A1930" t="s">
        <v>4237</v>
      </c>
      <c r="B1930" t="s">
        <v>4238</v>
      </c>
      <c r="C1930">
        <v>0</v>
      </c>
      <c r="D1930">
        <v>0</v>
      </c>
      <c r="E1930" s="76">
        <v>0</v>
      </c>
      <c r="F1930" s="76">
        <v>0</v>
      </c>
    </row>
    <row r="1931" spans="1:6" x14ac:dyDescent="0.25">
      <c r="A1931" t="s">
        <v>4239</v>
      </c>
      <c r="B1931" t="s">
        <v>4240</v>
      </c>
      <c r="C1931">
        <v>0</v>
      </c>
      <c r="D1931">
        <v>0</v>
      </c>
      <c r="E1931" s="76">
        <v>0</v>
      </c>
      <c r="F1931" s="76">
        <v>0</v>
      </c>
    </row>
    <row r="1932" spans="1:6" x14ac:dyDescent="0.25">
      <c r="A1932" t="s">
        <v>4241</v>
      </c>
      <c r="B1932" t="s">
        <v>4240</v>
      </c>
      <c r="C1932">
        <v>0</v>
      </c>
      <c r="D1932">
        <v>0</v>
      </c>
      <c r="E1932">
        <v>0</v>
      </c>
      <c r="F1932">
        <v>0</v>
      </c>
    </row>
    <row r="1933" spans="1:6" x14ac:dyDescent="0.25">
      <c r="A1933" t="s">
        <v>4242</v>
      </c>
      <c r="B1933" t="s">
        <v>4243</v>
      </c>
      <c r="C1933">
        <v>0</v>
      </c>
      <c r="D1933">
        <v>343946.57</v>
      </c>
      <c r="E1933">
        <v>48623203.18</v>
      </c>
      <c r="F1933">
        <v>48279256.609999999</v>
      </c>
    </row>
    <row r="1934" spans="1:6" x14ac:dyDescent="0.25">
      <c r="A1934" t="s">
        <v>4244</v>
      </c>
      <c r="B1934" t="s">
        <v>4245</v>
      </c>
      <c r="C1934">
        <v>0</v>
      </c>
      <c r="D1934">
        <v>343946.57</v>
      </c>
      <c r="E1934">
        <v>48623203.18</v>
      </c>
      <c r="F1934">
        <v>48279256.609999999</v>
      </c>
    </row>
    <row r="1935" spans="1:6" x14ac:dyDescent="0.25">
      <c r="A1935" t="s">
        <v>4246</v>
      </c>
      <c r="B1935" t="s">
        <v>4247</v>
      </c>
      <c r="C1935">
        <v>0</v>
      </c>
      <c r="D1935">
        <v>343946.57</v>
      </c>
      <c r="E1935">
        <v>48623203.18</v>
      </c>
      <c r="F1935">
        <v>48279256.609999999</v>
      </c>
    </row>
    <row r="1936" spans="1:6" x14ac:dyDescent="0.25">
      <c r="A1936" t="s">
        <v>4248</v>
      </c>
      <c r="B1936" t="s">
        <v>4247</v>
      </c>
      <c r="C1936">
        <v>0</v>
      </c>
      <c r="D1936">
        <v>343946.57</v>
      </c>
      <c r="E1936">
        <v>48623203.18</v>
      </c>
      <c r="F1936">
        <v>48279256.609999999</v>
      </c>
    </row>
    <row r="1937" spans="1:6" x14ac:dyDescent="0.25">
      <c r="A1937" t="s">
        <v>4249</v>
      </c>
      <c r="B1937" t="s">
        <v>4250</v>
      </c>
      <c r="C1937">
        <v>0</v>
      </c>
      <c r="D1937">
        <v>637.6</v>
      </c>
      <c r="E1937">
        <v>22617.85</v>
      </c>
      <c r="F1937">
        <v>21980.25</v>
      </c>
    </row>
    <row r="1938" spans="1:6" x14ac:dyDescent="0.25">
      <c r="A1938" t="s">
        <v>4251</v>
      </c>
      <c r="B1938" t="s">
        <v>4252</v>
      </c>
      <c r="C1938">
        <v>0</v>
      </c>
      <c r="D1938">
        <v>0</v>
      </c>
      <c r="E1938" s="76">
        <v>0</v>
      </c>
      <c r="F1938" s="76">
        <v>0</v>
      </c>
    </row>
    <row r="1939" spans="1:6" x14ac:dyDescent="0.25">
      <c r="A1939" t="s">
        <v>4253</v>
      </c>
      <c r="B1939" t="s">
        <v>4254</v>
      </c>
      <c r="C1939">
        <v>0</v>
      </c>
      <c r="D1939">
        <v>0</v>
      </c>
      <c r="E1939">
        <v>0</v>
      </c>
      <c r="F1939">
        <v>0</v>
      </c>
    </row>
    <row r="1940" spans="1:6" x14ac:dyDescent="0.25">
      <c r="A1940" t="s">
        <v>4255</v>
      </c>
      <c r="B1940" t="s">
        <v>4256</v>
      </c>
      <c r="C1940">
        <v>0</v>
      </c>
      <c r="D1940">
        <v>0</v>
      </c>
      <c r="E1940">
        <v>0</v>
      </c>
      <c r="F1940">
        <v>0</v>
      </c>
    </row>
    <row r="1941" spans="1:6" x14ac:dyDescent="0.25">
      <c r="A1941" t="s">
        <v>4257</v>
      </c>
      <c r="B1941" t="s">
        <v>3243</v>
      </c>
      <c r="C1941">
        <v>0</v>
      </c>
      <c r="D1941">
        <v>0</v>
      </c>
      <c r="E1941">
        <v>0</v>
      </c>
      <c r="F1941">
        <v>0</v>
      </c>
    </row>
    <row r="1942" spans="1:6" x14ac:dyDescent="0.25">
      <c r="A1942" t="s">
        <v>4258</v>
      </c>
      <c r="B1942" t="s">
        <v>4259</v>
      </c>
      <c r="C1942">
        <v>0</v>
      </c>
      <c r="D1942">
        <v>0</v>
      </c>
      <c r="E1942">
        <v>0</v>
      </c>
      <c r="F1942">
        <v>0</v>
      </c>
    </row>
    <row r="1943" spans="1:6" x14ac:dyDescent="0.25">
      <c r="A1943" t="s">
        <v>4260</v>
      </c>
      <c r="B1943" t="s">
        <v>4261</v>
      </c>
      <c r="C1943">
        <v>0</v>
      </c>
      <c r="D1943">
        <v>0</v>
      </c>
      <c r="E1943" s="76">
        <v>0</v>
      </c>
      <c r="F1943" s="76">
        <v>0</v>
      </c>
    </row>
    <row r="1944" spans="1:6" x14ac:dyDescent="0.25">
      <c r="A1944" t="s">
        <v>4262</v>
      </c>
      <c r="B1944" t="s">
        <v>4250</v>
      </c>
      <c r="C1944">
        <v>0</v>
      </c>
      <c r="D1944">
        <v>637.6</v>
      </c>
      <c r="E1944">
        <v>22617.85</v>
      </c>
      <c r="F1944">
        <v>21980.25</v>
      </c>
    </row>
    <row r="1945" spans="1:6" x14ac:dyDescent="0.25">
      <c r="A1945" t="s">
        <v>4263</v>
      </c>
      <c r="B1945" t="s">
        <v>4264</v>
      </c>
      <c r="C1945">
        <v>0</v>
      </c>
      <c r="D1945">
        <v>0</v>
      </c>
      <c r="E1945">
        <v>0</v>
      </c>
      <c r="F1945">
        <v>0</v>
      </c>
    </row>
    <row r="1946" spans="1:6" x14ac:dyDescent="0.25">
      <c r="A1946" t="s">
        <v>4265</v>
      </c>
      <c r="B1946" t="s">
        <v>4266</v>
      </c>
      <c r="C1946">
        <v>0</v>
      </c>
      <c r="D1946">
        <v>0</v>
      </c>
      <c r="E1946">
        <v>0</v>
      </c>
      <c r="F1946">
        <v>0</v>
      </c>
    </row>
    <row r="1947" spans="1:6" x14ac:dyDescent="0.25">
      <c r="A1947" t="s">
        <v>4267</v>
      </c>
      <c r="B1947" t="s">
        <v>4268</v>
      </c>
      <c r="C1947">
        <v>0</v>
      </c>
      <c r="D1947">
        <v>0</v>
      </c>
      <c r="E1947">
        <v>0</v>
      </c>
      <c r="F1947">
        <v>0</v>
      </c>
    </row>
    <row r="1948" spans="1:6" x14ac:dyDescent="0.25">
      <c r="A1948" t="s">
        <v>4269</v>
      </c>
      <c r="B1948" t="s">
        <v>4270</v>
      </c>
      <c r="C1948">
        <v>0</v>
      </c>
      <c r="D1948">
        <v>0</v>
      </c>
      <c r="E1948" s="76">
        <v>0</v>
      </c>
      <c r="F1948" s="76">
        <v>0</v>
      </c>
    </row>
    <row r="1949" spans="1:6" x14ac:dyDescent="0.25">
      <c r="A1949" t="s">
        <v>4271</v>
      </c>
      <c r="B1949" t="s">
        <v>4272</v>
      </c>
      <c r="C1949">
        <v>0</v>
      </c>
      <c r="D1949">
        <v>637.6</v>
      </c>
      <c r="E1949">
        <v>22617.85</v>
      </c>
      <c r="F1949">
        <v>21980.25</v>
      </c>
    </row>
    <row r="1950" spans="1:6" x14ac:dyDescent="0.25">
      <c r="A1950" t="s">
        <v>4273</v>
      </c>
      <c r="B1950" t="s">
        <v>4274</v>
      </c>
      <c r="C1950">
        <v>0</v>
      </c>
      <c r="D1950" s="76">
        <v>180</v>
      </c>
      <c r="E1950" s="76">
        <v>42.95</v>
      </c>
      <c r="F1950" s="76">
        <v>-137.05000000000001</v>
      </c>
    </row>
    <row r="1951" spans="1:6" x14ac:dyDescent="0.25">
      <c r="A1951" t="s">
        <v>4275</v>
      </c>
      <c r="B1951" t="s">
        <v>4276</v>
      </c>
      <c r="C1951">
        <v>0</v>
      </c>
      <c r="D1951" s="76">
        <v>0</v>
      </c>
      <c r="E1951" s="76">
        <v>0</v>
      </c>
      <c r="F1951" s="76">
        <v>0</v>
      </c>
    </row>
    <row r="1952" spans="1:6" x14ac:dyDescent="0.25">
      <c r="A1952" t="s">
        <v>4277</v>
      </c>
      <c r="B1952" t="s">
        <v>4278</v>
      </c>
      <c r="C1952">
        <v>0</v>
      </c>
      <c r="D1952" s="76">
        <v>0</v>
      </c>
      <c r="E1952" s="76">
        <v>0</v>
      </c>
      <c r="F1952" s="76">
        <v>0</v>
      </c>
    </row>
    <row r="1953" spans="1:6" x14ac:dyDescent="0.25">
      <c r="A1953" t="s">
        <v>4279</v>
      </c>
      <c r="B1953" t="s">
        <v>4280</v>
      </c>
      <c r="C1953">
        <v>0</v>
      </c>
      <c r="D1953" s="76">
        <v>0</v>
      </c>
      <c r="E1953" s="76">
        <v>0</v>
      </c>
      <c r="F1953" s="76">
        <v>0</v>
      </c>
    </row>
    <row r="1954" spans="1:6" x14ac:dyDescent="0.25">
      <c r="A1954" t="s">
        <v>4281</v>
      </c>
      <c r="B1954" t="s">
        <v>4272</v>
      </c>
      <c r="C1954">
        <v>0</v>
      </c>
      <c r="D1954">
        <v>457.6</v>
      </c>
      <c r="E1954">
        <v>22574.9</v>
      </c>
      <c r="F1954">
        <v>22117.3</v>
      </c>
    </row>
    <row r="1955" spans="1:6" x14ac:dyDescent="0.25">
      <c r="A1955" t="s">
        <v>4282</v>
      </c>
      <c r="B1955" t="s">
        <v>4283</v>
      </c>
      <c r="C1955">
        <v>0</v>
      </c>
      <c r="D1955">
        <v>0</v>
      </c>
      <c r="E1955">
        <v>0</v>
      </c>
      <c r="F1955">
        <v>0</v>
      </c>
    </row>
    <row r="1956" spans="1:6" x14ac:dyDescent="0.25">
      <c r="A1956" t="s">
        <v>4284</v>
      </c>
      <c r="B1956" t="s">
        <v>4285</v>
      </c>
      <c r="C1956">
        <v>0</v>
      </c>
      <c r="D1956" s="76">
        <v>2946512258.96</v>
      </c>
      <c r="E1956" s="76">
        <v>276983782.98000002</v>
      </c>
      <c r="F1956" s="76">
        <v>2669528475.98</v>
      </c>
    </row>
    <row r="1957" spans="1:6" x14ac:dyDescent="0.25">
      <c r="A1957" t="s">
        <v>4286</v>
      </c>
      <c r="B1957" t="s">
        <v>4287</v>
      </c>
      <c r="C1957">
        <v>0</v>
      </c>
      <c r="D1957" s="76">
        <v>2289910933.2199998</v>
      </c>
      <c r="E1957" s="76">
        <v>190614055.77000001</v>
      </c>
      <c r="F1957" s="76">
        <v>2099296877.45</v>
      </c>
    </row>
    <row r="1958" spans="1:6" x14ac:dyDescent="0.25">
      <c r="A1958" t="s">
        <v>4288</v>
      </c>
      <c r="B1958" t="s">
        <v>4289</v>
      </c>
      <c r="C1958">
        <v>0</v>
      </c>
      <c r="D1958">
        <v>1021486426.27</v>
      </c>
      <c r="E1958">
        <v>112174022.54000001</v>
      </c>
      <c r="F1958">
        <v>909312403.73000002</v>
      </c>
    </row>
    <row r="1959" spans="1:6" x14ac:dyDescent="0.25">
      <c r="A1959" t="s">
        <v>4290</v>
      </c>
      <c r="B1959" t="s">
        <v>4291</v>
      </c>
      <c r="C1959">
        <v>0</v>
      </c>
      <c r="D1959">
        <v>608202063.02999997</v>
      </c>
      <c r="E1959">
        <v>95429617.400000006</v>
      </c>
      <c r="F1959">
        <v>512772445.63</v>
      </c>
    </row>
    <row r="1960" spans="1:6" x14ac:dyDescent="0.25">
      <c r="A1960" t="s">
        <v>4292</v>
      </c>
      <c r="B1960" t="s">
        <v>4293</v>
      </c>
      <c r="C1960">
        <v>0</v>
      </c>
      <c r="D1960" s="76">
        <v>0</v>
      </c>
      <c r="E1960" s="76">
        <v>0</v>
      </c>
      <c r="F1960" s="76">
        <v>0</v>
      </c>
    </row>
    <row r="1961" spans="1:6" x14ac:dyDescent="0.25">
      <c r="A1961" t="s">
        <v>4294</v>
      </c>
      <c r="B1961" t="s">
        <v>4295</v>
      </c>
      <c r="C1961">
        <v>0</v>
      </c>
      <c r="D1961" s="76">
        <v>0</v>
      </c>
      <c r="E1961" s="76">
        <v>0</v>
      </c>
      <c r="F1961" s="76">
        <v>0</v>
      </c>
    </row>
    <row r="1962" spans="1:6" x14ac:dyDescent="0.25">
      <c r="A1962" t="s">
        <v>4296</v>
      </c>
      <c r="B1962" t="s">
        <v>4297</v>
      </c>
      <c r="C1962">
        <v>0</v>
      </c>
      <c r="D1962" s="76">
        <v>608202063.02999997</v>
      </c>
      <c r="E1962" s="76">
        <v>95429617.400000006</v>
      </c>
      <c r="F1962" s="76">
        <v>512772445.63</v>
      </c>
    </row>
    <row r="1963" spans="1:6" x14ac:dyDescent="0.25">
      <c r="A1963" t="s">
        <v>4298</v>
      </c>
      <c r="B1963" t="s">
        <v>4299</v>
      </c>
      <c r="C1963">
        <v>0</v>
      </c>
      <c r="D1963">
        <v>608202063.02999997</v>
      </c>
      <c r="E1963">
        <v>95429617.400000006</v>
      </c>
      <c r="F1963">
        <v>512772445.63</v>
      </c>
    </row>
    <row r="1964" spans="1:6" x14ac:dyDescent="0.25">
      <c r="A1964" t="s">
        <v>4300</v>
      </c>
      <c r="B1964" t="s">
        <v>4301</v>
      </c>
      <c r="C1964">
        <v>0</v>
      </c>
      <c r="D1964">
        <v>0</v>
      </c>
      <c r="E1964">
        <v>0</v>
      </c>
      <c r="F1964">
        <v>0</v>
      </c>
    </row>
    <row r="1965" spans="1:6" x14ac:dyDescent="0.25">
      <c r="A1965" t="s">
        <v>4302</v>
      </c>
      <c r="B1965" t="s">
        <v>4303</v>
      </c>
      <c r="C1965">
        <v>0</v>
      </c>
      <c r="D1965">
        <v>0</v>
      </c>
      <c r="E1965">
        <v>0</v>
      </c>
      <c r="F1965">
        <v>0</v>
      </c>
    </row>
    <row r="1966" spans="1:6" x14ac:dyDescent="0.25">
      <c r="A1966" t="s">
        <v>4304</v>
      </c>
      <c r="B1966" t="s">
        <v>4305</v>
      </c>
      <c r="C1966">
        <v>0</v>
      </c>
      <c r="D1966">
        <v>29277622.57</v>
      </c>
      <c r="E1966">
        <v>53567.05</v>
      </c>
      <c r="F1966">
        <v>29224055.52</v>
      </c>
    </row>
    <row r="1967" spans="1:6" x14ac:dyDescent="0.25">
      <c r="A1967" t="s">
        <v>4306</v>
      </c>
      <c r="B1967" t="s">
        <v>4307</v>
      </c>
      <c r="C1967">
        <v>0</v>
      </c>
      <c r="D1967" s="76">
        <v>29277622.57</v>
      </c>
      <c r="E1967" s="76">
        <v>53567.05</v>
      </c>
      <c r="F1967" s="76">
        <v>29224055.52</v>
      </c>
    </row>
    <row r="1968" spans="1:6" x14ac:dyDescent="0.25">
      <c r="A1968" t="s">
        <v>4308</v>
      </c>
      <c r="B1968" t="s">
        <v>4307</v>
      </c>
      <c r="C1968">
        <v>0</v>
      </c>
      <c r="D1968" s="76">
        <v>29277622.57</v>
      </c>
      <c r="E1968">
        <v>53567.05</v>
      </c>
      <c r="F1968" s="76">
        <v>29224055.52</v>
      </c>
    </row>
    <row r="1969" spans="1:6" x14ac:dyDescent="0.25">
      <c r="A1969" t="s">
        <v>4309</v>
      </c>
      <c r="B1969" t="s">
        <v>4310</v>
      </c>
      <c r="C1969">
        <v>0</v>
      </c>
      <c r="D1969" s="76">
        <v>0</v>
      </c>
      <c r="E1969">
        <v>0</v>
      </c>
      <c r="F1969" s="76">
        <v>0</v>
      </c>
    </row>
    <row r="1970" spans="1:6" x14ac:dyDescent="0.25">
      <c r="A1970" t="s">
        <v>4311</v>
      </c>
      <c r="B1970" t="s">
        <v>4312</v>
      </c>
      <c r="C1970">
        <v>0</v>
      </c>
      <c r="D1970" s="76">
        <v>0</v>
      </c>
      <c r="E1970">
        <v>0</v>
      </c>
      <c r="F1970" s="76">
        <v>0</v>
      </c>
    </row>
    <row r="1971" spans="1:6" x14ac:dyDescent="0.25">
      <c r="A1971" t="s">
        <v>4313</v>
      </c>
      <c r="B1971" t="s">
        <v>4314</v>
      </c>
      <c r="C1971">
        <v>0</v>
      </c>
      <c r="D1971" s="76">
        <v>0</v>
      </c>
      <c r="E1971" s="76">
        <v>0</v>
      </c>
      <c r="F1971" s="76">
        <v>0</v>
      </c>
    </row>
    <row r="1972" spans="1:6" x14ac:dyDescent="0.25">
      <c r="A1972" t="s">
        <v>4315</v>
      </c>
      <c r="B1972" t="s">
        <v>4316</v>
      </c>
      <c r="C1972">
        <v>0</v>
      </c>
      <c r="D1972" s="76">
        <v>0</v>
      </c>
      <c r="E1972" s="76">
        <v>0</v>
      </c>
      <c r="F1972" s="76">
        <v>0</v>
      </c>
    </row>
    <row r="1973" spans="1:6" x14ac:dyDescent="0.25">
      <c r="A1973" t="s">
        <v>4317</v>
      </c>
      <c r="B1973" t="s">
        <v>4318</v>
      </c>
      <c r="C1973">
        <v>0</v>
      </c>
      <c r="D1973" s="76">
        <v>134474978.99000001</v>
      </c>
      <c r="E1973">
        <v>16062565.439999999</v>
      </c>
      <c r="F1973" s="76">
        <v>118412413.55</v>
      </c>
    </row>
    <row r="1974" spans="1:6" x14ac:dyDescent="0.25">
      <c r="A1974" t="s">
        <v>4319</v>
      </c>
      <c r="B1974" t="s">
        <v>4320</v>
      </c>
      <c r="C1974">
        <v>0</v>
      </c>
      <c r="D1974" s="76">
        <v>940462.27</v>
      </c>
      <c r="E1974" s="76">
        <v>0</v>
      </c>
      <c r="F1974" s="76">
        <v>940462.27</v>
      </c>
    </row>
    <row r="1975" spans="1:6" x14ac:dyDescent="0.25">
      <c r="A1975" t="s">
        <v>4321</v>
      </c>
      <c r="B1975" t="s">
        <v>4322</v>
      </c>
      <c r="C1975">
        <v>0</v>
      </c>
      <c r="D1975" s="76">
        <v>939141.28</v>
      </c>
      <c r="E1975">
        <v>0</v>
      </c>
      <c r="F1975" s="76">
        <v>939141.28</v>
      </c>
    </row>
    <row r="1976" spans="1:6" x14ac:dyDescent="0.25">
      <c r="A1976" t="s">
        <v>4323</v>
      </c>
      <c r="B1976" t="s">
        <v>4324</v>
      </c>
      <c r="C1976">
        <v>0</v>
      </c>
      <c r="D1976" s="76">
        <v>1320.99</v>
      </c>
      <c r="E1976">
        <v>0</v>
      </c>
      <c r="F1976" s="76">
        <v>1320.99</v>
      </c>
    </row>
    <row r="1977" spans="1:6" x14ac:dyDescent="0.25">
      <c r="A1977" t="s">
        <v>4325</v>
      </c>
      <c r="B1977" t="s">
        <v>4326</v>
      </c>
      <c r="C1977">
        <v>0</v>
      </c>
      <c r="D1977">
        <v>113032918.17</v>
      </c>
      <c r="E1977">
        <v>16062565.439999999</v>
      </c>
      <c r="F1977">
        <v>96970352.730000004</v>
      </c>
    </row>
    <row r="1978" spans="1:6" x14ac:dyDescent="0.25">
      <c r="A1978" t="s">
        <v>4327</v>
      </c>
      <c r="B1978" t="s">
        <v>4328</v>
      </c>
      <c r="C1978">
        <v>0</v>
      </c>
      <c r="D1978" s="76">
        <v>35207174.130000003</v>
      </c>
      <c r="E1978">
        <v>5401184.4299999997</v>
      </c>
      <c r="F1978" s="76">
        <v>29805989.699999999</v>
      </c>
    </row>
    <row r="1979" spans="1:6" x14ac:dyDescent="0.25">
      <c r="A1979" t="s">
        <v>4329</v>
      </c>
      <c r="B1979" t="s">
        <v>4330</v>
      </c>
      <c r="C1979">
        <v>0</v>
      </c>
      <c r="D1979" s="76">
        <v>4085350.44</v>
      </c>
      <c r="E1979">
        <v>0</v>
      </c>
      <c r="F1979" s="76">
        <v>4085350.44</v>
      </c>
    </row>
    <row r="1980" spans="1:6" x14ac:dyDescent="0.25">
      <c r="A1980" t="s">
        <v>4331</v>
      </c>
      <c r="B1980" t="s">
        <v>4332</v>
      </c>
      <c r="C1980">
        <v>0</v>
      </c>
      <c r="D1980" s="76">
        <v>73740393.599999994</v>
      </c>
      <c r="E1980">
        <v>10661381.01</v>
      </c>
      <c r="F1980" s="76">
        <v>63079012.590000004</v>
      </c>
    </row>
    <row r="1981" spans="1:6" x14ac:dyDescent="0.25">
      <c r="A1981" t="s">
        <v>4333</v>
      </c>
      <c r="B1981" t="s">
        <v>4334</v>
      </c>
      <c r="C1981">
        <v>0</v>
      </c>
      <c r="D1981" s="76">
        <v>7739050.6500000004</v>
      </c>
      <c r="E1981">
        <v>0</v>
      </c>
      <c r="F1981" s="76">
        <v>7739050.6500000004</v>
      </c>
    </row>
    <row r="1982" spans="1:6" x14ac:dyDescent="0.25">
      <c r="A1982" t="s">
        <v>4335</v>
      </c>
      <c r="B1982" t="s">
        <v>4336</v>
      </c>
      <c r="C1982">
        <v>0</v>
      </c>
      <c r="D1982" s="76">
        <v>7271770.6500000004</v>
      </c>
      <c r="E1982">
        <v>0</v>
      </c>
      <c r="F1982" s="76">
        <v>7271770.6500000004</v>
      </c>
    </row>
    <row r="1983" spans="1:6" x14ac:dyDescent="0.25">
      <c r="A1983" t="s">
        <v>4337</v>
      </c>
      <c r="B1983" t="s">
        <v>4338</v>
      </c>
      <c r="C1983">
        <v>0</v>
      </c>
      <c r="D1983">
        <v>0</v>
      </c>
      <c r="E1983">
        <v>0</v>
      </c>
      <c r="F1983">
        <v>0</v>
      </c>
    </row>
    <row r="1984" spans="1:6" x14ac:dyDescent="0.25">
      <c r="A1984" t="s">
        <v>4339</v>
      </c>
      <c r="B1984" t="s">
        <v>4340</v>
      </c>
      <c r="C1984">
        <v>0</v>
      </c>
      <c r="D1984" s="76">
        <v>467280</v>
      </c>
      <c r="E1984">
        <v>0</v>
      </c>
      <c r="F1984" s="76">
        <v>467280</v>
      </c>
    </row>
    <row r="1985" spans="1:6" x14ac:dyDescent="0.25">
      <c r="A1985" t="s">
        <v>4341</v>
      </c>
      <c r="B1985" t="s">
        <v>4342</v>
      </c>
      <c r="C1985">
        <v>0</v>
      </c>
      <c r="D1985">
        <v>12762547.9</v>
      </c>
      <c r="E1985">
        <v>0</v>
      </c>
      <c r="F1985">
        <v>12762547.9</v>
      </c>
    </row>
    <row r="1986" spans="1:6" x14ac:dyDescent="0.25">
      <c r="A1986" t="s">
        <v>4343</v>
      </c>
      <c r="B1986" t="s">
        <v>4342</v>
      </c>
      <c r="C1986">
        <v>0</v>
      </c>
      <c r="D1986">
        <v>4411355.3899999997</v>
      </c>
      <c r="E1986">
        <v>0</v>
      </c>
      <c r="F1986">
        <v>4411355.3899999997</v>
      </c>
    </row>
    <row r="1987" spans="1:6" x14ac:dyDescent="0.25">
      <c r="A1987" t="s">
        <v>4344</v>
      </c>
      <c r="B1987" t="s">
        <v>4345</v>
      </c>
      <c r="C1987">
        <v>0</v>
      </c>
      <c r="D1987" s="76">
        <v>1679000</v>
      </c>
      <c r="E1987">
        <v>0</v>
      </c>
      <c r="F1987" s="76">
        <v>1679000</v>
      </c>
    </row>
    <row r="1988" spans="1:6" x14ac:dyDescent="0.25">
      <c r="A1988" t="s">
        <v>4346</v>
      </c>
      <c r="B1988" t="s">
        <v>4347</v>
      </c>
      <c r="C1988">
        <v>0</v>
      </c>
      <c r="D1988" s="76">
        <v>6672192.5099999998</v>
      </c>
      <c r="E1988">
        <v>0</v>
      </c>
      <c r="F1988" s="76">
        <v>6672192.5099999998</v>
      </c>
    </row>
    <row r="1989" spans="1:6" x14ac:dyDescent="0.25">
      <c r="A1989" t="s">
        <v>4348</v>
      </c>
      <c r="B1989" t="s">
        <v>4349</v>
      </c>
      <c r="C1989">
        <v>0</v>
      </c>
      <c r="D1989">
        <v>0</v>
      </c>
      <c r="E1989">
        <v>0</v>
      </c>
      <c r="F1989">
        <v>0</v>
      </c>
    </row>
    <row r="1990" spans="1:6" x14ac:dyDescent="0.25">
      <c r="A1990" t="s">
        <v>4350</v>
      </c>
      <c r="B1990" t="s">
        <v>4351</v>
      </c>
      <c r="C1990">
        <v>0</v>
      </c>
      <c r="D1990">
        <v>16100260.949999999</v>
      </c>
      <c r="E1990">
        <v>0</v>
      </c>
      <c r="F1990">
        <v>16100260.949999999</v>
      </c>
    </row>
    <row r="1991" spans="1:6" x14ac:dyDescent="0.25">
      <c r="A1991" t="s">
        <v>4352</v>
      </c>
      <c r="B1991" t="s">
        <v>4353</v>
      </c>
      <c r="C1991">
        <v>0</v>
      </c>
      <c r="D1991">
        <v>0</v>
      </c>
      <c r="E1991">
        <v>0</v>
      </c>
      <c r="F1991">
        <v>0</v>
      </c>
    </row>
    <row r="1992" spans="1:6" x14ac:dyDescent="0.25">
      <c r="A1992" t="s">
        <v>4354</v>
      </c>
      <c r="B1992" t="s">
        <v>4355</v>
      </c>
      <c r="C1992">
        <v>0</v>
      </c>
      <c r="D1992">
        <v>0</v>
      </c>
      <c r="E1992">
        <v>0</v>
      </c>
      <c r="F1992">
        <v>0</v>
      </c>
    </row>
    <row r="1993" spans="1:6" x14ac:dyDescent="0.25">
      <c r="A1993" t="s">
        <v>4356</v>
      </c>
      <c r="B1993" t="s">
        <v>4357</v>
      </c>
      <c r="C1993">
        <v>0</v>
      </c>
      <c r="D1993" s="76">
        <v>16100260.949999999</v>
      </c>
      <c r="E1993">
        <v>0</v>
      </c>
      <c r="F1993" s="76">
        <v>16100260.949999999</v>
      </c>
    </row>
    <row r="1994" spans="1:6" x14ac:dyDescent="0.25">
      <c r="A1994" t="s">
        <v>4358</v>
      </c>
      <c r="B1994" t="s">
        <v>4359</v>
      </c>
      <c r="C1994">
        <v>0</v>
      </c>
      <c r="D1994">
        <v>16100260.949999999</v>
      </c>
      <c r="E1994">
        <v>0</v>
      </c>
      <c r="F1994">
        <v>16100260.949999999</v>
      </c>
    </row>
    <row r="1995" spans="1:6" x14ac:dyDescent="0.25">
      <c r="A1995" t="s">
        <v>4360</v>
      </c>
      <c r="B1995" t="s">
        <v>4361</v>
      </c>
      <c r="C1995">
        <v>0</v>
      </c>
      <c r="D1995" s="76">
        <v>0</v>
      </c>
      <c r="E1995">
        <v>0</v>
      </c>
      <c r="F1995" s="76">
        <v>0</v>
      </c>
    </row>
    <row r="1996" spans="1:6" x14ac:dyDescent="0.25">
      <c r="A1996" t="s">
        <v>4362</v>
      </c>
      <c r="B1996" t="s">
        <v>4363</v>
      </c>
      <c r="C1996">
        <v>0</v>
      </c>
      <c r="D1996">
        <v>0</v>
      </c>
      <c r="E1996">
        <v>0</v>
      </c>
      <c r="F1996">
        <v>0</v>
      </c>
    </row>
    <row r="1997" spans="1:6" x14ac:dyDescent="0.25">
      <c r="A1997" t="s">
        <v>4364</v>
      </c>
      <c r="B1997" t="s">
        <v>4365</v>
      </c>
      <c r="C1997">
        <v>0</v>
      </c>
      <c r="D1997" s="76">
        <v>0</v>
      </c>
      <c r="E1997">
        <v>0</v>
      </c>
      <c r="F1997" s="76">
        <v>0</v>
      </c>
    </row>
    <row r="1998" spans="1:6" x14ac:dyDescent="0.25">
      <c r="A1998" t="s">
        <v>4366</v>
      </c>
      <c r="B1998" t="s">
        <v>4367</v>
      </c>
      <c r="C1998">
        <v>0</v>
      </c>
      <c r="D1998" s="76">
        <v>0</v>
      </c>
      <c r="E1998">
        <v>0</v>
      </c>
      <c r="F1998" s="76">
        <v>0</v>
      </c>
    </row>
    <row r="1999" spans="1:6" x14ac:dyDescent="0.25">
      <c r="A1999" t="s">
        <v>4368</v>
      </c>
      <c r="B1999" t="s">
        <v>4369</v>
      </c>
      <c r="C1999">
        <v>0</v>
      </c>
      <c r="D1999">
        <v>229139006.16</v>
      </c>
      <c r="E1999">
        <v>601902.65</v>
      </c>
      <c r="F1999">
        <v>228537103.50999999</v>
      </c>
    </row>
    <row r="2000" spans="1:6" x14ac:dyDescent="0.25">
      <c r="A2000" t="s">
        <v>4370</v>
      </c>
      <c r="B2000" t="s">
        <v>4371</v>
      </c>
      <c r="C2000">
        <v>0</v>
      </c>
      <c r="D2000">
        <v>0</v>
      </c>
      <c r="E2000">
        <v>0</v>
      </c>
      <c r="F2000">
        <v>0</v>
      </c>
    </row>
    <row r="2001" spans="1:6" x14ac:dyDescent="0.25">
      <c r="A2001" t="s">
        <v>4372</v>
      </c>
      <c r="B2001" t="s">
        <v>3321</v>
      </c>
      <c r="C2001">
        <v>0</v>
      </c>
      <c r="D2001" s="76">
        <v>6804950.1500000004</v>
      </c>
      <c r="E2001">
        <v>412324.16</v>
      </c>
      <c r="F2001" s="76">
        <v>6392625.9900000002</v>
      </c>
    </row>
    <row r="2002" spans="1:6" x14ac:dyDescent="0.25">
      <c r="A2002" t="s">
        <v>4373</v>
      </c>
      <c r="B2002" t="s">
        <v>4374</v>
      </c>
      <c r="C2002">
        <v>0</v>
      </c>
      <c r="D2002" s="76">
        <v>0</v>
      </c>
      <c r="E2002">
        <v>0</v>
      </c>
      <c r="F2002" s="76">
        <v>0</v>
      </c>
    </row>
    <row r="2003" spans="1:6" x14ac:dyDescent="0.25">
      <c r="A2003" t="s">
        <v>4375</v>
      </c>
      <c r="B2003" t="s">
        <v>4376</v>
      </c>
      <c r="C2003">
        <v>0</v>
      </c>
      <c r="D2003">
        <v>3478450.15</v>
      </c>
      <c r="E2003">
        <v>412324.16</v>
      </c>
      <c r="F2003">
        <v>3066125.99</v>
      </c>
    </row>
    <row r="2004" spans="1:6" x14ac:dyDescent="0.25">
      <c r="A2004" t="s">
        <v>4377</v>
      </c>
      <c r="B2004" t="s">
        <v>4378</v>
      </c>
      <c r="C2004">
        <v>0</v>
      </c>
      <c r="D2004">
        <v>3326500</v>
      </c>
      <c r="E2004">
        <v>0</v>
      </c>
      <c r="F2004">
        <v>3326500</v>
      </c>
    </row>
    <row r="2005" spans="1:6" x14ac:dyDescent="0.25">
      <c r="A2005" t="s">
        <v>4379</v>
      </c>
      <c r="B2005" t="s">
        <v>4380</v>
      </c>
      <c r="C2005">
        <v>0</v>
      </c>
      <c r="D2005" s="76">
        <v>0</v>
      </c>
      <c r="E2005">
        <v>0</v>
      </c>
      <c r="F2005" s="76">
        <v>0</v>
      </c>
    </row>
    <row r="2006" spans="1:6" x14ac:dyDescent="0.25">
      <c r="A2006" t="s">
        <v>4381</v>
      </c>
      <c r="B2006" t="s">
        <v>501</v>
      </c>
      <c r="C2006">
        <v>0</v>
      </c>
      <c r="D2006" s="76">
        <v>0</v>
      </c>
      <c r="E2006">
        <v>0</v>
      </c>
      <c r="F2006" s="76">
        <v>0</v>
      </c>
    </row>
    <row r="2007" spans="1:6" x14ac:dyDescent="0.25">
      <c r="A2007" t="s">
        <v>4382</v>
      </c>
      <c r="B2007" t="s">
        <v>4383</v>
      </c>
      <c r="C2007">
        <v>0</v>
      </c>
      <c r="D2007">
        <v>91616295.379999995</v>
      </c>
      <c r="E2007">
        <v>85457.56</v>
      </c>
      <c r="F2007">
        <v>91530837.819999993</v>
      </c>
    </row>
    <row r="2008" spans="1:6" x14ac:dyDescent="0.25">
      <c r="A2008" t="s">
        <v>4384</v>
      </c>
      <c r="B2008" t="s">
        <v>4385</v>
      </c>
      <c r="C2008">
        <v>0</v>
      </c>
      <c r="D2008" s="76">
        <v>71727186.090000004</v>
      </c>
      <c r="E2008">
        <v>12250</v>
      </c>
      <c r="F2008" s="76">
        <v>71714936.090000004</v>
      </c>
    </row>
    <row r="2009" spans="1:6" x14ac:dyDescent="0.25">
      <c r="A2009" t="s">
        <v>4386</v>
      </c>
      <c r="B2009" t="s">
        <v>4387</v>
      </c>
      <c r="C2009">
        <v>0</v>
      </c>
      <c r="D2009">
        <v>0</v>
      </c>
      <c r="E2009">
        <v>0</v>
      </c>
      <c r="F2009">
        <v>0</v>
      </c>
    </row>
    <row r="2010" spans="1:6" x14ac:dyDescent="0.25">
      <c r="A2010" t="s">
        <v>4388</v>
      </c>
      <c r="B2010" t="s">
        <v>4389</v>
      </c>
      <c r="C2010">
        <v>0</v>
      </c>
      <c r="D2010">
        <v>290000</v>
      </c>
      <c r="E2010">
        <v>0</v>
      </c>
      <c r="F2010">
        <v>290000</v>
      </c>
    </row>
    <row r="2011" spans="1:6" x14ac:dyDescent="0.25">
      <c r="A2011" t="s">
        <v>4390</v>
      </c>
      <c r="B2011" t="s">
        <v>4391</v>
      </c>
      <c r="C2011">
        <v>0</v>
      </c>
      <c r="D2011">
        <v>1163000</v>
      </c>
      <c r="E2011">
        <v>0</v>
      </c>
      <c r="F2011">
        <v>1163000</v>
      </c>
    </row>
    <row r="2012" spans="1:6" x14ac:dyDescent="0.25">
      <c r="A2012" t="s">
        <v>4392</v>
      </c>
      <c r="B2012" t="s">
        <v>6083</v>
      </c>
      <c r="C2012">
        <v>0</v>
      </c>
      <c r="D2012">
        <v>17794109.289999999</v>
      </c>
      <c r="E2012">
        <v>73207.56</v>
      </c>
      <c r="F2012">
        <v>17720901.73</v>
      </c>
    </row>
    <row r="2013" spans="1:6" x14ac:dyDescent="0.25">
      <c r="A2013" t="s">
        <v>4394</v>
      </c>
      <c r="B2013" t="s">
        <v>4395</v>
      </c>
      <c r="C2013">
        <v>0</v>
      </c>
      <c r="D2013" s="76">
        <v>0</v>
      </c>
      <c r="E2013">
        <v>0</v>
      </c>
      <c r="F2013" s="76">
        <v>0</v>
      </c>
    </row>
    <row r="2014" spans="1:6" x14ac:dyDescent="0.25">
      <c r="A2014" t="s">
        <v>4396</v>
      </c>
      <c r="B2014" t="s">
        <v>4397</v>
      </c>
      <c r="C2014">
        <v>0</v>
      </c>
      <c r="D2014">
        <v>642000</v>
      </c>
      <c r="E2014">
        <v>0</v>
      </c>
      <c r="F2014">
        <v>642000</v>
      </c>
    </row>
    <row r="2015" spans="1:6" x14ac:dyDescent="0.25">
      <c r="A2015" t="s">
        <v>4398</v>
      </c>
      <c r="B2015" t="s">
        <v>4399</v>
      </c>
      <c r="C2015">
        <v>0</v>
      </c>
      <c r="D2015" s="76">
        <v>0</v>
      </c>
      <c r="E2015">
        <v>0</v>
      </c>
      <c r="F2015" s="76">
        <v>0</v>
      </c>
    </row>
    <row r="2016" spans="1:6" x14ac:dyDescent="0.25">
      <c r="A2016" t="s">
        <v>4400</v>
      </c>
      <c r="B2016" t="s">
        <v>4401</v>
      </c>
      <c r="C2016">
        <v>0</v>
      </c>
      <c r="D2016" s="76">
        <v>0</v>
      </c>
      <c r="E2016">
        <v>0</v>
      </c>
      <c r="F2016" s="76">
        <v>0</v>
      </c>
    </row>
    <row r="2017" spans="1:6" x14ac:dyDescent="0.25">
      <c r="A2017" t="s">
        <v>4402</v>
      </c>
      <c r="B2017" t="s">
        <v>4403</v>
      </c>
      <c r="C2017">
        <v>0</v>
      </c>
      <c r="D2017">
        <v>0</v>
      </c>
      <c r="E2017">
        <v>0</v>
      </c>
      <c r="F2017">
        <v>0</v>
      </c>
    </row>
    <row r="2018" spans="1:6" x14ac:dyDescent="0.25">
      <c r="A2018" t="s">
        <v>4404</v>
      </c>
      <c r="B2018" t="s">
        <v>4405</v>
      </c>
      <c r="C2018">
        <v>0</v>
      </c>
      <c r="D2018" s="76">
        <v>0</v>
      </c>
      <c r="E2018">
        <v>0</v>
      </c>
      <c r="F2018" s="76">
        <v>0</v>
      </c>
    </row>
    <row r="2019" spans="1:6" x14ac:dyDescent="0.25">
      <c r="A2019" t="s">
        <v>4406</v>
      </c>
      <c r="B2019" t="s">
        <v>4407</v>
      </c>
      <c r="C2019">
        <v>0</v>
      </c>
      <c r="D2019">
        <v>876285</v>
      </c>
      <c r="E2019">
        <v>0</v>
      </c>
      <c r="F2019">
        <v>876285</v>
      </c>
    </row>
    <row r="2020" spans="1:6" x14ac:dyDescent="0.25">
      <c r="A2020" t="s">
        <v>4408</v>
      </c>
      <c r="B2020" t="s">
        <v>4409</v>
      </c>
      <c r="C2020">
        <v>0</v>
      </c>
      <c r="D2020">
        <v>0</v>
      </c>
      <c r="E2020">
        <v>0</v>
      </c>
      <c r="F2020">
        <v>0</v>
      </c>
    </row>
    <row r="2021" spans="1:6" x14ac:dyDescent="0.25">
      <c r="A2021" t="s">
        <v>4410</v>
      </c>
      <c r="B2021" t="s">
        <v>4411</v>
      </c>
      <c r="C2021">
        <v>0</v>
      </c>
      <c r="D2021" s="76">
        <v>50000</v>
      </c>
      <c r="E2021">
        <v>0</v>
      </c>
      <c r="F2021" s="76">
        <v>50000</v>
      </c>
    </row>
    <row r="2022" spans="1:6" x14ac:dyDescent="0.25">
      <c r="A2022" t="s">
        <v>4412</v>
      </c>
      <c r="B2022" t="s">
        <v>4413</v>
      </c>
      <c r="C2022">
        <v>0</v>
      </c>
      <c r="D2022" s="76">
        <v>780000</v>
      </c>
      <c r="E2022">
        <v>0</v>
      </c>
      <c r="F2022" s="76">
        <v>780000</v>
      </c>
    </row>
    <row r="2023" spans="1:6" x14ac:dyDescent="0.25">
      <c r="A2023" t="s">
        <v>4414</v>
      </c>
      <c r="B2023" t="s">
        <v>4415</v>
      </c>
      <c r="C2023">
        <v>0</v>
      </c>
      <c r="D2023" s="76">
        <v>0</v>
      </c>
      <c r="E2023">
        <v>0</v>
      </c>
      <c r="F2023" s="76">
        <v>0</v>
      </c>
    </row>
    <row r="2024" spans="1:6" x14ac:dyDescent="0.25">
      <c r="A2024" t="s">
        <v>4416</v>
      </c>
      <c r="B2024" t="s">
        <v>4417</v>
      </c>
      <c r="C2024">
        <v>0</v>
      </c>
      <c r="D2024">
        <v>46285</v>
      </c>
      <c r="E2024">
        <v>0</v>
      </c>
      <c r="F2024">
        <v>46285</v>
      </c>
    </row>
    <row r="2025" spans="1:6" x14ac:dyDescent="0.25">
      <c r="A2025" t="s">
        <v>4418</v>
      </c>
      <c r="B2025" t="s">
        <v>4419</v>
      </c>
      <c r="C2025">
        <v>0</v>
      </c>
      <c r="D2025" s="76">
        <v>0</v>
      </c>
      <c r="E2025">
        <v>0</v>
      </c>
      <c r="F2025" s="76">
        <v>0</v>
      </c>
    </row>
    <row r="2026" spans="1:6" x14ac:dyDescent="0.25">
      <c r="A2026" t="s">
        <v>4420</v>
      </c>
      <c r="B2026" t="s">
        <v>4421</v>
      </c>
      <c r="C2026">
        <v>0</v>
      </c>
      <c r="D2026" s="76">
        <v>0</v>
      </c>
      <c r="E2026">
        <v>0</v>
      </c>
      <c r="F2026" s="76">
        <v>0</v>
      </c>
    </row>
    <row r="2027" spans="1:6" x14ac:dyDescent="0.25">
      <c r="A2027" t="s">
        <v>4422</v>
      </c>
      <c r="B2027" t="s">
        <v>4369</v>
      </c>
      <c r="C2027">
        <v>0</v>
      </c>
      <c r="D2027" s="76">
        <v>129841475.63</v>
      </c>
      <c r="E2027">
        <v>104120.93</v>
      </c>
      <c r="F2027" s="76">
        <v>129737354.7</v>
      </c>
    </row>
    <row r="2028" spans="1:6" x14ac:dyDescent="0.25">
      <c r="A2028" t="s">
        <v>4423</v>
      </c>
      <c r="B2028" t="s">
        <v>4424</v>
      </c>
      <c r="C2028">
        <v>0</v>
      </c>
      <c r="D2028">
        <v>88476148.769999996</v>
      </c>
      <c r="E2028">
        <v>0</v>
      </c>
      <c r="F2028">
        <v>88476148.769999996</v>
      </c>
    </row>
    <row r="2029" spans="1:6" x14ac:dyDescent="0.25">
      <c r="A2029" t="s">
        <v>4425</v>
      </c>
      <c r="B2029" t="s">
        <v>4426</v>
      </c>
      <c r="C2029">
        <v>0</v>
      </c>
      <c r="D2029" s="76">
        <v>1300</v>
      </c>
      <c r="E2029">
        <v>0</v>
      </c>
      <c r="F2029" s="76">
        <v>1300</v>
      </c>
    </row>
    <row r="2030" spans="1:6" x14ac:dyDescent="0.25">
      <c r="A2030" t="s">
        <v>4427</v>
      </c>
      <c r="B2030" t="s">
        <v>4428</v>
      </c>
      <c r="C2030">
        <v>0</v>
      </c>
      <c r="D2030" s="76">
        <v>0</v>
      </c>
      <c r="E2030">
        <v>0</v>
      </c>
      <c r="F2030" s="76">
        <v>0</v>
      </c>
    </row>
    <row r="2031" spans="1:6" x14ac:dyDescent="0.25">
      <c r="A2031" t="s">
        <v>4429</v>
      </c>
      <c r="B2031" t="s">
        <v>4430</v>
      </c>
      <c r="C2031">
        <v>0</v>
      </c>
      <c r="D2031" s="76">
        <v>30125486.859999999</v>
      </c>
      <c r="E2031">
        <v>84205.93</v>
      </c>
      <c r="F2031" s="76">
        <v>30041280.93</v>
      </c>
    </row>
    <row r="2032" spans="1:6" x14ac:dyDescent="0.25">
      <c r="A2032" t="s">
        <v>4431</v>
      </c>
      <c r="B2032" t="s">
        <v>4432</v>
      </c>
      <c r="C2032">
        <v>0</v>
      </c>
      <c r="D2032">
        <v>7352740</v>
      </c>
      <c r="E2032">
        <v>19915</v>
      </c>
      <c r="F2032">
        <v>7332825</v>
      </c>
    </row>
    <row r="2033" spans="1:6" x14ac:dyDescent="0.25">
      <c r="A2033" t="s">
        <v>4433</v>
      </c>
      <c r="B2033" t="s">
        <v>4434</v>
      </c>
      <c r="C2033">
        <v>0</v>
      </c>
      <c r="D2033" s="76">
        <v>785000</v>
      </c>
      <c r="E2033">
        <v>0</v>
      </c>
      <c r="F2033" s="76">
        <v>785000</v>
      </c>
    </row>
    <row r="2034" spans="1:6" x14ac:dyDescent="0.25">
      <c r="A2034" t="s">
        <v>4435</v>
      </c>
      <c r="B2034" t="s">
        <v>4436</v>
      </c>
      <c r="C2034">
        <v>0</v>
      </c>
      <c r="D2034">
        <v>1180000</v>
      </c>
      <c r="E2034">
        <v>0</v>
      </c>
      <c r="F2034">
        <v>1180000</v>
      </c>
    </row>
    <row r="2035" spans="1:6" x14ac:dyDescent="0.25">
      <c r="A2035" t="s">
        <v>4437</v>
      </c>
      <c r="B2035" t="s">
        <v>4438</v>
      </c>
      <c r="C2035">
        <v>0</v>
      </c>
      <c r="D2035">
        <v>1920800</v>
      </c>
      <c r="E2035">
        <v>0</v>
      </c>
      <c r="F2035">
        <v>1920800</v>
      </c>
    </row>
    <row r="2036" spans="1:6" x14ac:dyDescent="0.25">
      <c r="A2036" t="s">
        <v>4439</v>
      </c>
      <c r="B2036" t="s">
        <v>4440</v>
      </c>
      <c r="C2036">
        <v>0</v>
      </c>
      <c r="D2036">
        <v>4292494.57</v>
      </c>
      <c r="E2036">
        <v>26370</v>
      </c>
      <c r="F2036">
        <v>4266124.57</v>
      </c>
    </row>
    <row r="2037" spans="1:6" x14ac:dyDescent="0.25">
      <c r="A2037" t="s">
        <v>4441</v>
      </c>
      <c r="B2037" t="s">
        <v>4442</v>
      </c>
      <c r="C2037">
        <v>0</v>
      </c>
      <c r="D2037">
        <v>3713220</v>
      </c>
      <c r="E2037">
        <v>26370</v>
      </c>
      <c r="F2037">
        <v>3686850</v>
      </c>
    </row>
    <row r="2038" spans="1:6" x14ac:dyDescent="0.25">
      <c r="A2038" t="s">
        <v>4443</v>
      </c>
      <c r="B2038" t="s">
        <v>4444</v>
      </c>
      <c r="C2038">
        <v>0</v>
      </c>
      <c r="D2038">
        <v>68000</v>
      </c>
      <c r="E2038">
        <v>0</v>
      </c>
      <c r="F2038">
        <v>68000</v>
      </c>
    </row>
    <row r="2039" spans="1:6" x14ac:dyDescent="0.25">
      <c r="A2039" t="s">
        <v>4445</v>
      </c>
      <c r="B2039" t="s">
        <v>4446</v>
      </c>
      <c r="C2039">
        <v>0</v>
      </c>
      <c r="D2039">
        <v>2115450</v>
      </c>
      <c r="E2039">
        <v>15120</v>
      </c>
      <c r="F2039">
        <v>2100330</v>
      </c>
    </row>
    <row r="2040" spans="1:6" x14ac:dyDescent="0.25">
      <c r="A2040" t="s">
        <v>4447</v>
      </c>
      <c r="B2040" t="s">
        <v>4448</v>
      </c>
      <c r="C2040">
        <v>0</v>
      </c>
      <c r="D2040" s="76">
        <v>0</v>
      </c>
      <c r="E2040">
        <v>0</v>
      </c>
      <c r="F2040" s="76">
        <v>0</v>
      </c>
    </row>
    <row r="2041" spans="1:6" x14ac:dyDescent="0.25">
      <c r="A2041" t="s">
        <v>4449</v>
      </c>
      <c r="B2041" t="s">
        <v>4450</v>
      </c>
      <c r="C2041">
        <v>0</v>
      </c>
      <c r="D2041" s="76">
        <v>96210</v>
      </c>
      <c r="E2041">
        <v>0</v>
      </c>
      <c r="F2041" s="76">
        <v>96210</v>
      </c>
    </row>
    <row r="2042" spans="1:6" x14ac:dyDescent="0.25">
      <c r="A2042" t="s">
        <v>4451</v>
      </c>
      <c r="B2042" t="s">
        <v>4452</v>
      </c>
      <c r="C2042">
        <v>0</v>
      </c>
      <c r="D2042" s="76">
        <v>0</v>
      </c>
      <c r="E2042">
        <v>0</v>
      </c>
      <c r="F2042" s="76">
        <v>0</v>
      </c>
    </row>
    <row r="2043" spans="1:6" x14ac:dyDescent="0.25">
      <c r="A2043" t="s">
        <v>4453</v>
      </c>
      <c r="B2043" t="s">
        <v>4454</v>
      </c>
      <c r="C2043">
        <v>0</v>
      </c>
      <c r="D2043">
        <v>0</v>
      </c>
      <c r="E2043">
        <v>0</v>
      </c>
      <c r="F2043">
        <v>0</v>
      </c>
    </row>
    <row r="2044" spans="1:6" x14ac:dyDescent="0.25">
      <c r="A2044" t="s">
        <v>4455</v>
      </c>
      <c r="B2044" t="s">
        <v>4456</v>
      </c>
      <c r="C2044">
        <v>0</v>
      </c>
      <c r="D2044" s="76">
        <v>0</v>
      </c>
      <c r="E2044">
        <v>0</v>
      </c>
      <c r="F2044" s="76">
        <v>0</v>
      </c>
    </row>
    <row r="2045" spans="1:6" x14ac:dyDescent="0.25">
      <c r="A2045" t="s">
        <v>4457</v>
      </c>
      <c r="B2045" t="s">
        <v>4458</v>
      </c>
      <c r="C2045">
        <v>0</v>
      </c>
      <c r="D2045" s="76">
        <v>1233560</v>
      </c>
      <c r="E2045" s="76">
        <v>11250</v>
      </c>
      <c r="F2045" s="76">
        <v>1222310</v>
      </c>
    </row>
    <row r="2046" spans="1:6" x14ac:dyDescent="0.25">
      <c r="A2046" t="s">
        <v>4459</v>
      </c>
      <c r="B2046" t="s">
        <v>4460</v>
      </c>
      <c r="C2046">
        <v>0</v>
      </c>
      <c r="D2046" s="76">
        <v>150000</v>
      </c>
      <c r="E2046" s="76">
        <v>0</v>
      </c>
      <c r="F2046" s="76">
        <v>150000</v>
      </c>
    </row>
    <row r="2047" spans="1:6" x14ac:dyDescent="0.25">
      <c r="A2047" t="s">
        <v>4461</v>
      </c>
      <c r="B2047" t="s">
        <v>4462</v>
      </c>
      <c r="C2047">
        <v>0</v>
      </c>
      <c r="D2047" s="76">
        <v>50000</v>
      </c>
      <c r="E2047" s="76">
        <v>0</v>
      </c>
      <c r="F2047" s="76">
        <v>50000</v>
      </c>
    </row>
    <row r="2048" spans="1:6" x14ac:dyDescent="0.25">
      <c r="A2048" t="s">
        <v>4463</v>
      </c>
      <c r="B2048" t="s">
        <v>4464</v>
      </c>
      <c r="C2048">
        <v>0</v>
      </c>
      <c r="D2048" s="76">
        <v>579274.56999999995</v>
      </c>
      <c r="E2048" s="76">
        <v>0</v>
      </c>
      <c r="F2048" s="76">
        <v>579274.56999999995</v>
      </c>
    </row>
    <row r="2049" spans="1:6" x14ac:dyDescent="0.25">
      <c r="A2049" t="s">
        <v>4465</v>
      </c>
      <c r="B2049" t="s">
        <v>4466</v>
      </c>
      <c r="C2049">
        <v>0</v>
      </c>
      <c r="D2049">
        <v>0</v>
      </c>
      <c r="E2049">
        <v>0</v>
      </c>
      <c r="F2049">
        <v>0</v>
      </c>
    </row>
    <row r="2050" spans="1:6" x14ac:dyDescent="0.25">
      <c r="A2050" t="s">
        <v>6045</v>
      </c>
      <c r="B2050" t="s">
        <v>6046</v>
      </c>
      <c r="C2050">
        <v>0</v>
      </c>
      <c r="D2050">
        <v>579274.56999999995</v>
      </c>
      <c r="E2050">
        <v>0</v>
      </c>
      <c r="F2050">
        <v>579274.56999999995</v>
      </c>
    </row>
    <row r="2051" spans="1:6" x14ac:dyDescent="0.25">
      <c r="A2051" t="s">
        <v>4467</v>
      </c>
      <c r="B2051" t="s">
        <v>4468</v>
      </c>
      <c r="C2051">
        <v>0</v>
      </c>
      <c r="D2051">
        <v>335131466.95999998</v>
      </c>
      <c r="E2051">
        <v>20980889.949999999</v>
      </c>
      <c r="F2051">
        <v>314150577.00999999</v>
      </c>
    </row>
    <row r="2052" spans="1:6" x14ac:dyDescent="0.25">
      <c r="A2052" t="s">
        <v>4469</v>
      </c>
      <c r="B2052" t="s">
        <v>1546</v>
      </c>
      <c r="C2052">
        <v>0</v>
      </c>
      <c r="D2052">
        <v>11058281.25</v>
      </c>
      <c r="E2052">
        <v>75504.09</v>
      </c>
      <c r="F2052">
        <v>10982777.16</v>
      </c>
    </row>
    <row r="2053" spans="1:6" x14ac:dyDescent="0.25">
      <c r="A2053" t="s">
        <v>4470</v>
      </c>
      <c r="B2053" t="s">
        <v>4471</v>
      </c>
      <c r="C2053">
        <v>0</v>
      </c>
      <c r="D2053">
        <v>2994138.96</v>
      </c>
      <c r="E2053">
        <v>53444.88</v>
      </c>
      <c r="F2053">
        <v>2940694.08</v>
      </c>
    </row>
    <row r="2054" spans="1:6" x14ac:dyDescent="0.25">
      <c r="A2054" t="s">
        <v>4472</v>
      </c>
      <c r="B2054" t="s">
        <v>4473</v>
      </c>
      <c r="C2054">
        <v>0</v>
      </c>
      <c r="D2054">
        <v>2994138.96</v>
      </c>
      <c r="E2054">
        <v>53444.88</v>
      </c>
      <c r="F2054">
        <v>2940694.08</v>
      </c>
    </row>
    <row r="2055" spans="1:6" x14ac:dyDescent="0.25">
      <c r="A2055" t="s">
        <v>4474</v>
      </c>
      <c r="B2055" t="s">
        <v>6084</v>
      </c>
      <c r="C2055">
        <v>0</v>
      </c>
      <c r="D2055">
        <v>0</v>
      </c>
      <c r="E2055">
        <v>0</v>
      </c>
      <c r="F2055">
        <v>0</v>
      </c>
    </row>
    <row r="2056" spans="1:6" x14ac:dyDescent="0.25">
      <c r="A2056" t="s">
        <v>4476</v>
      </c>
      <c r="B2056" t="s">
        <v>6085</v>
      </c>
      <c r="C2056">
        <v>0</v>
      </c>
      <c r="D2056" s="76">
        <v>0</v>
      </c>
      <c r="E2056" s="76">
        <v>0</v>
      </c>
      <c r="F2056" s="76">
        <v>0</v>
      </c>
    </row>
    <row r="2057" spans="1:6" x14ac:dyDescent="0.25">
      <c r="A2057" t="s">
        <v>4478</v>
      </c>
      <c r="B2057" t="s">
        <v>4479</v>
      </c>
      <c r="C2057">
        <v>0</v>
      </c>
      <c r="D2057" s="76">
        <v>1667.02</v>
      </c>
      <c r="E2057" s="76">
        <v>0</v>
      </c>
      <c r="F2057" s="76">
        <v>1667.02</v>
      </c>
    </row>
    <row r="2058" spans="1:6" x14ac:dyDescent="0.25">
      <c r="A2058" t="s">
        <v>4480</v>
      </c>
      <c r="B2058" t="s">
        <v>4481</v>
      </c>
      <c r="C2058">
        <v>0</v>
      </c>
      <c r="D2058" s="76">
        <v>0</v>
      </c>
      <c r="E2058">
        <v>0</v>
      </c>
      <c r="F2058" s="76">
        <v>0</v>
      </c>
    </row>
    <row r="2059" spans="1:6" x14ac:dyDescent="0.25">
      <c r="A2059" t="s">
        <v>4482</v>
      </c>
      <c r="B2059" t="s">
        <v>4483</v>
      </c>
      <c r="C2059">
        <v>0</v>
      </c>
      <c r="D2059" s="76">
        <v>1667.02</v>
      </c>
      <c r="E2059">
        <v>0</v>
      </c>
      <c r="F2059" s="76">
        <v>1667.02</v>
      </c>
    </row>
    <row r="2060" spans="1:6" x14ac:dyDescent="0.25">
      <c r="A2060" t="s">
        <v>4484</v>
      </c>
      <c r="B2060" t="s">
        <v>4485</v>
      </c>
      <c r="C2060">
        <v>0</v>
      </c>
      <c r="D2060" s="76">
        <v>0</v>
      </c>
      <c r="E2060" s="76">
        <v>0</v>
      </c>
      <c r="F2060" s="76">
        <v>0</v>
      </c>
    </row>
    <row r="2061" spans="1:6" x14ac:dyDescent="0.25">
      <c r="A2061" t="s">
        <v>4486</v>
      </c>
      <c r="B2061" t="s">
        <v>4485</v>
      </c>
      <c r="C2061">
        <v>0</v>
      </c>
      <c r="D2061" s="76">
        <v>0</v>
      </c>
      <c r="E2061" s="76">
        <v>0</v>
      </c>
      <c r="F2061" s="76">
        <v>0</v>
      </c>
    </row>
    <row r="2062" spans="1:6" x14ac:dyDescent="0.25">
      <c r="A2062" t="s">
        <v>4487</v>
      </c>
      <c r="B2062" t="s">
        <v>4488</v>
      </c>
      <c r="C2062">
        <v>0</v>
      </c>
      <c r="D2062">
        <v>2962546.6</v>
      </c>
      <c r="E2062">
        <v>3237.93</v>
      </c>
      <c r="F2062">
        <v>2959308.67</v>
      </c>
    </row>
    <row r="2063" spans="1:6" x14ac:dyDescent="0.25">
      <c r="A2063" t="s">
        <v>4489</v>
      </c>
      <c r="B2063" t="s">
        <v>4490</v>
      </c>
      <c r="C2063">
        <v>0</v>
      </c>
      <c r="D2063">
        <v>2962546.6</v>
      </c>
      <c r="E2063">
        <v>3237.93</v>
      </c>
      <c r="F2063">
        <v>2959308.67</v>
      </c>
    </row>
    <row r="2064" spans="1:6" x14ac:dyDescent="0.25">
      <c r="A2064" t="s">
        <v>4491</v>
      </c>
      <c r="B2064" t="s">
        <v>4492</v>
      </c>
      <c r="C2064">
        <v>0</v>
      </c>
      <c r="D2064">
        <v>723238.22</v>
      </c>
      <c r="E2064">
        <v>0</v>
      </c>
      <c r="F2064">
        <v>723238.22</v>
      </c>
    </row>
    <row r="2065" spans="1:6" x14ac:dyDescent="0.25">
      <c r="A2065" t="s">
        <v>4493</v>
      </c>
      <c r="B2065" t="s">
        <v>4494</v>
      </c>
      <c r="C2065">
        <v>0</v>
      </c>
      <c r="D2065">
        <v>723238.22</v>
      </c>
      <c r="E2065">
        <v>0</v>
      </c>
      <c r="F2065">
        <v>723238.22</v>
      </c>
    </row>
    <row r="2066" spans="1:6" x14ac:dyDescent="0.25">
      <c r="A2066" t="s">
        <v>4495</v>
      </c>
      <c r="B2066" t="s">
        <v>4496</v>
      </c>
      <c r="C2066">
        <v>0</v>
      </c>
      <c r="D2066">
        <v>4165250.36</v>
      </c>
      <c r="E2066">
        <v>18821.28</v>
      </c>
      <c r="F2066">
        <v>4146429.08</v>
      </c>
    </row>
    <row r="2067" spans="1:6" x14ac:dyDescent="0.25">
      <c r="A2067" t="s">
        <v>4497</v>
      </c>
      <c r="B2067" t="s">
        <v>4498</v>
      </c>
      <c r="C2067">
        <v>0</v>
      </c>
      <c r="D2067">
        <v>4150048.58</v>
      </c>
      <c r="E2067">
        <v>11872.89</v>
      </c>
      <c r="F2067">
        <v>4138175.69</v>
      </c>
    </row>
    <row r="2068" spans="1:6" x14ac:dyDescent="0.25">
      <c r="A2068" t="s">
        <v>4499</v>
      </c>
      <c r="B2068" t="s">
        <v>4500</v>
      </c>
      <c r="C2068">
        <v>0</v>
      </c>
      <c r="D2068">
        <v>1305</v>
      </c>
      <c r="E2068">
        <v>0</v>
      </c>
      <c r="F2068">
        <v>1305</v>
      </c>
    </row>
    <row r="2069" spans="1:6" x14ac:dyDescent="0.25">
      <c r="A2069" t="s">
        <v>4501</v>
      </c>
      <c r="B2069" t="s">
        <v>4502</v>
      </c>
      <c r="C2069">
        <v>0</v>
      </c>
      <c r="D2069" s="76">
        <v>13896.78</v>
      </c>
      <c r="E2069" s="76">
        <v>6948.39</v>
      </c>
      <c r="F2069" s="76">
        <v>6948.39</v>
      </c>
    </row>
    <row r="2070" spans="1:6" x14ac:dyDescent="0.25">
      <c r="A2070" t="s">
        <v>4503</v>
      </c>
      <c r="B2070" t="s">
        <v>4504</v>
      </c>
      <c r="C2070">
        <v>0</v>
      </c>
      <c r="D2070" s="76">
        <v>86148.49</v>
      </c>
      <c r="E2070" s="76">
        <v>0</v>
      </c>
      <c r="F2070" s="76">
        <v>86148.49</v>
      </c>
    </row>
    <row r="2071" spans="1:6" x14ac:dyDescent="0.25">
      <c r="A2071" t="s">
        <v>4505</v>
      </c>
      <c r="B2071" t="s">
        <v>4506</v>
      </c>
      <c r="C2071">
        <v>0</v>
      </c>
      <c r="D2071" s="76">
        <v>86148.49</v>
      </c>
      <c r="E2071" s="76">
        <v>0</v>
      </c>
      <c r="F2071" s="76">
        <v>86148.49</v>
      </c>
    </row>
    <row r="2072" spans="1:6" x14ac:dyDescent="0.25">
      <c r="A2072" t="s">
        <v>4507</v>
      </c>
      <c r="B2072" t="s">
        <v>4508</v>
      </c>
      <c r="C2072">
        <v>0</v>
      </c>
      <c r="D2072" s="76">
        <v>0</v>
      </c>
      <c r="E2072">
        <v>0</v>
      </c>
      <c r="F2072" s="76">
        <v>0</v>
      </c>
    </row>
    <row r="2073" spans="1:6" x14ac:dyDescent="0.25">
      <c r="A2073" t="s">
        <v>4509</v>
      </c>
      <c r="B2073" t="s">
        <v>4510</v>
      </c>
      <c r="C2073">
        <v>0</v>
      </c>
      <c r="D2073" s="76">
        <v>125291.6</v>
      </c>
      <c r="E2073" s="76">
        <v>0</v>
      </c>
      <c r="F2073" s="76">
        <v>125291.6</v>
      </c>
    </row>
    <row r="2074" spans="1:6" x14ac:dyDescent="0.25">
      <c r="A2074" t="s">
        <v>4511</v>
      </c>
      <c r="B2074" t="s">
        <v>4512</v>
      </c>
      <c r="C2074">
        <v>0</v>
      </c>
      <c r="D2074">
        <v>125291.6</v>
      </c>
      <c r="E2074">
        <v>0</v>
      </c>
      <c r="F2074">
        <v>125291.6</v>
      </c>
    </row>
    <row r="2075" spans="1:6" x14ac:dyDescent="0.25">
      <c r="A2075" t="s">
        <v>4513</v>
      </c>
      <c r="B2075" t="s">
        <v>1548</v>
      </c>
      <c r="C2075">
        <v>0</v>
      </c>
      <c r="D2075" s="76">
        <v>18244932.039999999</v>
      </c>
      <c r="E2075">
        <v>315042.37</v>
      </c>
      <c r="F2075" s="76">
        <v>17929889.670000002</v>
      </c>
    </row>
    <row r="2076" spans="1:6" x14ac:dyDescent="0.25">
      <c r="A2076" t="s">
        <v>4514</v>
      </c>
      <c r="B2076" t="s">
        <v>4515</v>
      </c>
      <c r="C2076">
        <v>0</v>
      </c>
      <c r="D2076">
        <v>17237573.300000001</v>
      </c>
      <c r="E2076">
        <v>304423.78000000003</v>
      </c>
      <c r="F2076">
        <v>16933149.52</v>
      </c>
    </row>
    <row r="2077" spans="1:6" x14ac:dyDescent="0.25">
      <c r="A2077" t="s">
        <v>4516</v>
      </c>
      <c r="B2077" t="s">
        <v>4517</v>
      </c>
      <c r="C2077">
        <v>0</v>
      </c>
      <c r="D2077" s="76">
        <v>6133949.0999999996</v>
      </c>
      <c r="E2077">
        <v>258317.51</v>
      </c>
      <c r="F2077" s="76">
        <v>5875631.5899999999</v>
      </c>
    </row>
    <row r="2078" spans="1:6" x14ac:dyDescent="0.25">
      <c r="A2078" t="s">
        <v>4518</v>
      </c>
      <c r="B2078" t="s">
        <v>4519</v>
      </c>
      <c r="C2078">
        <v>0</v>
      </c>
      <c r="D2078">
        <v>2855182.25</v>
      </c>
      <c r="E2078">
        <v>0</v>
      </c>
      <c r="F2078">
        <v>2855182.25</v>
      </c>
    </row>
    <row r="2079" spans="1:6" x14ac:dyDescent="0.25">
      <c r="A2079" t="s">
        <v>4520</v>
      </c>
      <c r="B2079" t="s">
        <v>4521</v>
      </c>
      <c r="C2079">
        <v>0</v>
      </c>
      <c r="D2079" s="76">
        <v>963673.94</v>
      </c>
      <c r="E2079" s="76">
        <v>46106.27</v>
      </c>
      <c r="F2079" s="76">
        <v>917567.67</v>
      </c>
    </row>
    <row r="2080" spans="1:6" x14ac:dyDescent="0.25">
      <c r="A2080" t="s">
        <v>4522</v>
      </c>
      <c r="B2080" t="s">
        <v>4523</v>
      </c>
      <c r="C2080">
        <v>0</v>
      </c>
      <c r="D2080" s="76">
        <v>0</v>
      </c>
      <c r="E2080" s="76">
        <v>0</v>
      </c>
      <c r="F2080" s="76">
        <v>0</v>
      </c>
    </row>
    <row r="2081" spans="1:6" x14ac:dyDescent="0.25">
      <c r="A2081" t="s">
        <v>4524</v>
      </c>
      <c r="B2081" t="s">
        <v>4525</v>
      </c>
      <c r="C2081">
        <v>0</v>
      </c>
      <c r="D2081">
        <v>7258687.2999999998</v>
      </c>
      <c r="E2081">
        <v>0</v>
      </c>
      <c r="F2081">
        <v>7258687.2999999998</v>
      </c>
    </row>
    <row r="2082" spans="1:6" x14ac:dyDescent="0.25">
      <c r="A2082" t="s">
        <v>4526</v>
      </c>
      <c r="B2082" t="s">
        <v>4527</v>
      </c>
      <c r="C2082">
        <v>0</v>
      </c>
      <c r="D2082" s="76">
        <v>0</v>
      </c>
      <c r="E2082" s="76">
        <v>0</v>
      </c>
      <c r="F2082" s="76">
        <v>0</v>
      </c>
    </row>
    <row r="2083" spans="1:6" x14ac:dyDescent="0.25">
      <c r="A2083" t="s">
        <v>4528</v>
      </c>
      <c r="B2083" t="s">
        <v>4529</v>
      </c>
      <c r="C2083">
        <v>0</v>
      </c>
      <c r="D2083" s="76">
        <v>17830.71</v>
      </c>
      <c r="E2083" s="76">
        <v>0</v>
      </c>
      <c r="F2083" s="76">
        <v>17830.71</v>
      </c>
    </row>
    <row r="2084" spans="1:6" x14ac:dyDescent="0.25">
      <c r="A2084" t="s">
        <v>4530</v>
      </c>
      <c r="B2084" t="s">
        <v>6086</v>
      </c>
      <c r="C2084">
        <v>0</v>
      </c>
      <c r="D2084">
        <v>8250</v>
      </c>
      <c r="E2084">
        <v>0</v>
      </c>
      <c r="F2084">
        <v>8250</v>
      </c>
    </row>
    <row r="2085" spans="1:6" x14ac:dyDescent="0.25">
      <c r="A2085" t="s">
        <v>4532</v>
      </c>
      <c r="B2085" t="s">
        <v>4533</v>
      </c>
      <c r="C2085">
        <v>0</v>
      </c>
      <c r="D2085">
        <v>168864.43</v>
      </c>
      <c r="E2085">
        <v>1654.58</v>
      </c>
      <c r="F2085">
        <v>167209.85</v>
      </c>
    </row>
    <row r="2086" spans="1:6" x14ac:dyDescent="0.25">
      <c r="A2086" t="s">
        <v>4534</v>
      </c>
      <c r="B2086" t="s">
        <v>4533</v>
      </c>
      <c r="C2086">
        <v>0</v>
      </c>
      <c r="D2086">
        <v>168864.43</v>
      </c>
      <c r="E2086">
        <v>1654.58</v>
      </c>
      <c r="F2086">
        <v>167209.85</v>
      </c>
    </row>
    <row r="2087" spans="1:6" x14ac:dyDescent="0.25">
      <c r="A2087" t="s">
        <v>4536</v>
      </c>
      <c r="B2087" t="s">
        <v>4537</v>
      </c>
      <c r="C2087">
        <v>0</v>
      </c>
      <c r="D2087" s="76">
        <v>0</v>
      </c>
      <c r="E2087" s="76">
        <v>0</v>
      </c>
      <c r="F2087" s="76">
        <v>0</v>
      </c>
    </row>
    <row r="2088" spans="1:6" x14ac:dyDescent="0.25">
      <c r="A2088" t="s">
        <v>4538</v>
      </c>
      <c r="B2088" t="s">
        <v>4539</v>
      </c>
      <c r="C2088">
        <v>0</v>
      </c>
      <c r="D2088" s="76">
        <v>838494.31</v>
      </c>
      <c r="E2088">
        <v>8964.01</v>
      </c>
      <c r="F2088" s="76">
        <v>829530.3</v>
      </c>
    </row>
    <row r="2089" spans="1:6" x14ac:dyDescent="0.25">
      <c r="A2089" t="s">
        <v>4540</v>
      </c>
      <c r="B2089" t="s">
        <v>4539</v>
      </c>
      <c r="C2089">
        <v>0</v>
      </c>
      <c r="D2089" s="76">
        <v>838494.31</v>
      </c>
      <c r="E2089">
        <v>8964.01</v>
      </c>
      <c r="F2089" s="76">
        <v>829530.3</v>
      </c>
    </row>
    <row r="2090" spans="1:6" x14ac:dyDescent="0.25">
      <c r="A2090" t="s">
        <v>4541</v>
      </c>
      <c r="B2090" t="s">
        <v>4542</v>
      </c>
      <c r="C2090">
        <v>0</v>
      </c>
      <c r="D2090" s="76">
        <v>0</v>
      </c>
      <c r="E2090" s="76">
        <v>0</v>
      </c>
      <c r="F2090" s="76">
        <v>0</v>
      </c>
    </row>
    <row r="2091" spans="1:6" x14ac:dyDescent="0.25">
      <c r="A2091" t="s">
        <v>4543</v>
      </c>
      <c r="B2091" t="s">
        <v>4544</v>
      </c>
      <c r="C2091">
        <v>0</v>
      </c>
      <c r="D2091" s="76">
        <v>0</v>
      </c>
      <c r="E2091">
        <v>0</v>
      </c>
      <c r="F2091" s="76">
        <v>0</v>
      </c>
    </row>
    <row r="2092" spans="1:6" x14ac:dyDescent="0.25">
      <c r="A2092" t="s">
        <v>4545</v>
      </c>
      <c r="B2092" t="s">
        <v>4544</v>
      </c>
      <c r="C2092">
        <v>0</v>
      </c>
      <c r="D2092" s="76">
        <v>0</v>
      </c>
      <c r="E2092" s="76">
        <v>0</v>
      </c>
      <c r="F2092" s="76">
        <v>0</v>
      </c>
    </row>
    <row r="2093" spans="1:6" x14ac:dyDescent="0.25">
      <c r="A2093" t="s">
        <v>4546</v>
      </c>
      <c r="B2093" t="s">
        <v>1550</v>
      </c>
      <c r="C2093">
        <v>0</v>
      </c>
      <c r="D2093" s="76">
        <v>63118748.740000002</v>
      </c>
      <c r="E2093">
        <v>1930379.15</v>
      </c>
      <c r="F2093" s="76">
        <v>61188369.590000004</v>
      </c>
    </row>
    <row r="2094" spans="1:6" x14ac:dyDescent="0.25">
      <c r="A2094" t="s">
        <v>4547</v>
      </c>
      <c r="B2094" t="s">
        <v>4548</v>
      </c>
      <c r="C2094">
        <v>0</v>
      </c>
      <c r="D2094" s="76">
        <v>206346.93</v>
      </c>
      <c r="E2094">
        <v>9840</v>
      </c>
      <c r="F2094" s="76">
        <v>196506.93</v>
      </c>
    </row>
    <row r="2095" spans="1:6" x14ac:dyDescent="0.25">
      <c r="A2095" t="s">
        <v>4549</v>
      </c>
      <c r="B2095" t="s">
        <v>4548</v>
      </c>
      <c r="C2095">
        <v>0</v>
      </c>
      <c r="D2095" s="76">
        <v>206346.93</v>
      </c>
      <c r="E2095" s="76">
        <v>9840</v>
      </c>
      <c r="F2095" s="76">
        <v>196506.93</v>
      </c>
    </row>
    <row r="2096" spans="1:6" x14ac:dyDescent="0.25">
      <c r="A2096" t="s">
        <v>4550</v>
      </c>
      <c r="B2096" t="s">
        <v>4551</v>
      </c>
      <c r="C2096">
        <v>0</v>
      </c>
      <c r="D2096" s="76">
        <v>38589605.240000002</v>
      </c>
      <c r="E2096" s="76">
        <v>314996.28999999998</v>
      </c>
      <c r="F2096" s="76">
        <v>38274608.950000003</v>
      </c>
    </row>
    <row r="2097" spans="1:6" x14ac:dyDescent="0.25">
      <c r="A2097" t="s">
        <v>4552</v>
      </c>
      <c r="B2097" t="s">
        <v>4553</v>
      </c>
      <c r="C2097">
        <v>0</v>
      </c>
      <c r="D2097" s="76">
        <v>292536.03000000003</v>
      </c>
      <c r="E2097">
        <v>22059.4</v>
      </c>
      <c r="F2097" s="76">
        <v>270476.63</v>
      </c>
    </row>
    <row r="2098" spans="1:6" x14ac:dyDescent="0.25">
      <c r="A2098" t="s">
        <v>4554</v>
      </c>
      <c r="B2098" t="s">
        <v>4555</v>
      </c>
      <c r="C2098">
        <v>0</v>
      </c>
      <c r="D2098" s="76">
        <v>38297069.210000001</v>
      </c>
      <c r="E2098">
        <v>292936.89</v>
      </c>
      <c r="F2098" s="76">
        <v>38004132.32</v>
      </c>
    </row>
    <row r="2099" spans="1:6" x14ac:dyDescent="0.25">
      <c r="A2099" t="s">
        <v>4556</v>
      </c>
      <c r="B2099" t="s">
        <v>4557</v>
      </c>
      <c r="C2099">
        <v>0</v>
      </c>
      <c r="D2099" s="76">
        <v>38276.050000000003</v>
      </c>
      <c r="E2099" s="76">
        <v>460</v>
      </c>
      <c r="F2099" s="76">
        <v>37816.050000000003</v>
      </c>
    </row>
    <row r="2100" spans="1:6" x14ac:dyDescent="0.25">
      <c r="A2100" t="s">
        <v>4558</v>
      </c>
      <c r="B2100" t="s">
        <v>4559</v>
      </c>
      <c r="C2100">
        <v>0</v>
      </c>
      <c r="D2100" s="76">
        <v>38276.050000000003</v>
      </c>
      <c r="E2100" s="76">
        <v>460</v>
      </c>
      <c r="F2100" s="76">
        <v>37816.050000000003</v>
      </c>
    </row>
    <row r="2101" spans="1:6" x14ac:dyDescent="0.25">
      <c r="A2101" t="s">
        <v>4560</v>
      </c>
      <c r="B2101" t="s">
        <v>4561</v>
      </c>
      <c r="C2101">
        <v>0</v>
      </c>
      <c r="D2101" s="76">
        <v>356145.06</v>
      </c>
      <c r="E2101">
        <v>22342.14</v>
      </c>
      <c r="F2101" s="76">
        <v>333802.92</v>
      </c>
    </row>
    <row r="2102" spans="1:6" x14ac:dyDescent="0.25">
      <c r="A2102" t="s">
        <v>4562</v>
      </c>
      <c r="B2102" t="s">
        <v>4561</v>
      </c>
      <c r="C2102">
        <v>0</v>
      </c>
      <c r="D2102" s="76">
        <v>356145.06</v>
      </c>
      <c r="E2102">
        <v>22342.14</v>
      </c>
      <c r="F2102" s="76">
        <v>333802.92</v>
      </c>
    </row>
    <row r="2103" spans="1:6" x14ac:dyDescent="0.25">
      <c r="A2103" t="s">
        <v>4564</v>
      </c>
      <c r="B2103" t="s">
        <v>4565</v>
      </c>
      <c r="C2103">
        <v>0</v>
      </c>
      <c r="D2103" s="76">
        <v>3226.7</v>
      </c>
      <c r="E2103">
        <v>0</v>
      </c>
      <c r="F2103" s="76">
        <v>3226.7</v>
      </c>
    </row>
    <row r="2104" spans="1:6" x14ac:dyDescent="0.25">
      <c r="A2104" t="s">
        <v>4566</v>
      </c>
      <c r="B2104" t="s">
        <v>4565</v>
      </c>
      <c r="C2104">
        <v>0</v>
      </c>
      <c r="D2104" s="76">
        <v>3226.7</v>
      </c>
      <c r="E2104">
        <v>0</v>
      </c>
      <c r="F2104" s="76">
        <v>3226.7</v>
      </c>
    </row>
    <row r="2105" spans="1:6" x14ac:dyDescent="0.25">
      <c r="A2105" t="s">
        <v>4567</v>
      </c>
      <c r="B2105" t="s">
        <v>4568</v>
      </c>
      <c r="C2105">
        <v>0</v>
      </c>
      <c r="D2105" s="76">
        <v>1895190.87</v>
      </c>
      <c r="E2105" s="76">
        <v>38195.910000000003</v>
      </c>
      <c r="F2105" s="76">
        <v>1856994.96</v>
      </c>
    </row>
    <row r="2106" spans="1:6" x14ac:dyDescent="0.25">
      <c r="A2106" t="s">
        <v>4569</v>
      </c>
      <c r="B2106" t="s">
        <v>4568</v>
      </c>
      <c r="C2106">
        <v>0</v>
      </c>
      <c r="D2106" s="76">
        <v>1895190.87</v>
      </c>
      <c r="E2106">
        <v>38195.910000000003</v>
      </c>
      <c r="F2106" s="76">
        <v>1856994.96</v>
      </c>
    </row>
    <row r="2107" spans="1:6" x14ac:dyDescent="0.25">
      <c r="A2107" t="s">
        <v>4571</v>
      </c>
      <c r="B2107" t="s">
        <v>4572</v>
      </c>
      <c r="C2107">
        <v>0</v>
      </c>
      <c r="D2107" s="76">
        <v>1752450.26</v>
      </c>
      <c r="E2107" s="76">
        <v>23656.82</v>
      </c>
      <c r="F2107" s="76">
        <v>1728793.44</v>
      </c>
    </row>
    <row r="2108" spans="1:6" x14ac:dyDescent="0.25">
      <c r="A2108" t="s">
        <v>4573</v>
      </c>
      <c r="B2108" t="s">
        <v>4574</v>
      </c>
      <c r="C2108">
        <v>0</v>
      </c>
      <c r="D2108" s="76">
        <v>1752450.26</v>
      </c>
      <c r="E2108">
        <v>23656.82</v>
      </c>
      <c r="F2108" s="76">
        <v>1728793.44</v>
      </c>
    </row>
    <row r="2109" spans="1:6" x14ac:dyDescent="0.25">
      <c r="A2109" t="s">
        <v>4575</v>
      </c>
      <c r="B2109" t="s">
        <v>4576</v>
      </c>
      <c r="C2109">
        <v>0</v>
      </c>
      <c r="D2109" s="76">
        <v>335720.48</v>
      </c>
      <c r="E2109">
        <v>0</v>
      </c>
      <c r="F2109" s="76">
        <v>335720.48</v>
      </c>
    </row>
    <row r="2110" spans="1:6" x14ac:dyDescent="0.25">
      <c r="A2110" t="s">
        <v>4577</v>
      </c>
      <c r="B2110" t="s">
        <v>4576</v>
      </c>
      <c r="C2110">
        <v>0</v>
      </c>
      <c r="D2110" s="76">
        <v>335720.48</v>
      </c>
      <c r="E2110" s="76">
        <v>0</v>
      </c>
      <c r="F2110" s="76">
        <v>335720.48</v>
      </c>
    </row>
    <row r="2111" spans="1:6" x14ac:dyDescent="0.25">
      <c r="A2111" t="s">
        <v>4578</v>
      </c>
      <c r="B2111" t="s">
        <v>4579</v>
      </c>
      <c r="C2111">
        <v>0</v>
      </c>
      <c r="D2111" s="76">
        <v>19941787.149999999</v>
      </c>
      <c r="E2111" s="76">
        <v>1520887.99</v>
      </c>
      <c r="F2111" s="76">
        <v>18420899.16</v>
      </c>
    </row>
    <row r="2112" spans="1:6" x14ac:dyDescent="0.25">
      <c r="A2112" t="s">
        <v>4580</v>
      </c>
      <c r="B2112" t="s">
        <v>4581</v>
      </c>
      <c r="C2112">
        <v>0</v>
      </c>
      <c r="D2112" s="76">
        <v>256906.68</v>
      </c>
      <c r="E2112">
        <v>6004.32</v>
      </c>
      <c r="F2112" s="76">
        <v>250902.36</v>
      </c>
    </row>
    <row r="2113" spans="1:6" x14ac:dyDescent="0.25">
      <c r="A2113" t="s">
        <v>4582</v>
      </c>
      <c r="B2113" t="s">
        <v>4583</v>
      </c>
      <c r="C2113">
        <v>0</v>
      </c>
      <c r="D2113" s="76">
        <v>15482887</v>
      </c>
      <c r="E2113">
        <v>15100.05</v>
      </c>
      <c r="F2113" s="76">
        <v>15467786.949999999</v>
      </c>
    </row>
    <row r="2114" spans="1:6" x14ac:dyDescent="0.25">
      <c r="A2114" t="s">
        <v>4584</v>
      </c>
      <c r="B2114" t="s">
        <v>4585</v>
      </c>
      <c r="C2114">
        <v>0</v>
      </c>
      <c r="D2114">
        <v>276953.07</v>
      </c>
      <c r="E2114">
        <v>18896.259999999998</v>
      </c>
      <c r="F2114">
        <v>258056.81</v>
      </c>
    </row>
    <row r="2115" spans="1:6" x14ac:dyDescent="0.25">
      <c r="A2115" t="s">
        <v>4586</v>
      </c>
      <c r="B2115" t="s">
        <v>4587</v>
      </c>
      <c r="C2115">
        <v>0</v>
      </c>
      <c r="D2115">
        <v>19174.8</v>
      </c>
      <c r="E2115">
        <v>0</v>
      </c>
      <c r="F2115">
        <v>19174.8</v>
      </c>
    </row>
    <row r="2116" spans="1:6" x14ac:dyDescent="0.25">
      <c r="A2116" t="s">
        <v>4588</v>
      </c>
      <c r="B2116" t="s">
        <v>4589</v>
      </c>
      <c r="C2116">
        <v>0</v>
      </c>
      <c r="D2116" s="76">
        <v>2249893.3199999998</v>
      </c>
      <c r="E2116" s="76">
        <v>1124946.6599999999</v>
      </c>
      <c r="F2116" s="76">
        <v>1124946.6599999999</v>
      </c>
    </row>
    <row r="2117" spans="1:6" x14ac:dyDescent="0.25">
      <c r="A2117" t="s">
        <v>4590</v>
      </c>
      <c r="B2117" t="s">
        <v>4591</v>
      </c>
      <c r="C2117">
        <v>0</v>
      </c>
      <c r="D2117">
        <v>691167.66</v>
      </c>
      <c r="E2117">
        <v>311479.83</v>
      </c>
      <c r="F2117">
        <v>379687.83</v>
      </c>
    </row>
    <row r="2118" spans="1:6" x14ac:dyDescent="0.25">
      <c r="A2118" t="s">
        <v>4592</v>
      </c>
      <c r="B2118" t="s">
        <v>4593</v>
      </c>
      <c r="C2118">
        <v>0</v>
      </c>
      <c r="D2118">
        <v>831317.53</v>
      </c>
      <c r="E2118">
        <v>13776.84</v>
      </c>
      <c r="F2118">
        <v>817540.69</v>
      </c>
    </row>
    <row r="2119" spans="1:6" x14ac:dyDescent="0.25">
      <c r="A2119" t="s">
        <v>4594</v>
      </c>
      <c r="B2119" t="s">
        <v>4595</v>
      </c>
      <c r="C2119">
        <v>0</v>
      </c>
      <c r="D2119" s="76">
        <v>133487.09</v>
      </c>
      <c r="E2119">
        <v>30684.03</v>
      </c>
      <c r="F2119" s="76">
        <v>102803.06</v>
      </c>
    </row>
    <row r="2120" spans="1:6" x14ac:dyDescent="0.25">
      <c r="A2120" t="s">
        <v>4596</v>
      </c>
      <c r="B2120" t="s">
        <v>4597</v>
      </c>
      <c r="C2120">
        <v>0</v>
      </c>
      <c r="D2120" s="76">
        <v>0</v>
      </c>
      <c r="E2120">
        <v>0</v>
      </c>
      <c r="F2120" s="76">
        <v>0</v>
      </c>
    </row>
    <row r="2121" spans="1:6" x14ac:dyDescent="0.25">
      <c r="A2121" t="s">
        <v>4598</v>
      </c>
      <c r="B2121" t="s">
        <v>4599</v>
      </c>
      <c r="C2121">
        <v>0</v>
      </c>
      <c r="D2121" s="76">
        <v>0</v>
      </c>
      <c r="E2121">
        <v>0</v>
      </c>
      <c r="F2121" s="76">
        <v>0</v>
      </c>
    </row>
    <row r="2122" spans="1:6" x14ac:dyDescent="0.25">
      <c r="A2122" t="s">
        <v>4600</v>
      </c>
      <c r="B2122" t="s">
        <v>1552</v>
      </c>
      <c r="C2122">
        <v>0</v>
      </c>
      <c r="D2122" s="76">
        <v>132722428.98999999</v>
      </c>
      <c r="E2122">
        <v>2736699.1</v>
      </c>
      <c r="F2122" s="76">
        <v>129985729.89</v>
      </c>
    </row>
    <row r="2123" spans="1:6" x14ac:dyDescent="0.25">
      <c r="A2123" t="s">
        <v>4601</v>
      </c>
      <c r="B2123" t="s">
        <v>4602</v>
      </c>
      <c r="C2123">
        <v>0</v>
      </c>
      <c r="D2123">
        <v>0</v>
      </c>
      <c r="E2123">
        <v>0</v>
      </c>
      <c r="F2123">
        <v>0</v>
      </c>
    </row>
    <row r="2124" spans="1:6" x14ac:dyDescent="0.25">
      <c r="A2124" t="s">
        <v>4603</v>
      </c>
      <c r="B2124" t="s">
        <v>4602</v>
      </c>
      <c r="C2124">
        <v>0</v>
      </c>
      <c r="D2124" s="76">
        <v>0</v>
      </c>
      <c r="E2124">
        <v>0</v>
      </c>
      <c r="F2124" s="76">
        <v>0</v>
      </c>
    </row>
    <row r="2125" spans="1:6" x14ac:dyDescent="0.25">
      <c r="A2125" t="s">
        <v>4604</v>
      </c>
      <c r="B2125" t="s">
        <v>4605</v>
      </c>
      <c r="C2125">
        <v>0</v>
      </c>
      <c r="D2125">
        <v>5356.26</v>
      </c>
      <c r="E2125">
        <v>0</v>
      </c>
      <c r="F2125">
        <v>5356.26</v>
      </c>
    </row>
    <row r="2126" spans="1:6" x14ac:dyDescent="0.25">
      <c r="A2126" t="s">
        <v>4606</v>
      </c>
      <c r="B2126" t="s">
        <v>4607</v>
      </c>
      <c r="C2126">
        <v>0</v>
      </c>
      <c r="D2126">
        <v>5356.26</v>
      </c>
      <c r="E2126">
        <v>0</v>
      </c>
      <c r="F2126">
        <v>5356.26</v>
      </c>
    </row>
    <row r="2127" spans="1:6" x14ac:dyDescent="0.25">
      <c r="A2127" t="s">
        <v>4608</v>
      </c>
      <c r="B2127" t="s">
        <v>4609</v>
      </c>
      <c r="C2127">
        <v>0</v>
      </c>
      <c r="D2127" s="76">
        <v>109972741.45</v>
      </c>
      <c r="E2127" s="76">
        <v>52</v>
      </c>
      <c r="F2127" s="76">
        <v>109972689.45</v>
      </c>
    </row>
    <row r="2128" spans="1:6" x14ac:dyDescent="0.25">
      <c r="A2128" t="s">
        <v>4610</v>
      </c>
      <c r="B2128" t="s">
        <v>4611</v>
      </c>
      <c r="C2128">
        <v>0</v>
      </c>
      <c r="D2128" s="76">
        <v>107965720.86</v>
      </c>
      <c r="E2128" s="76">
        <v>0</v>
      </c>
      <c r="F2128" s="76">
        <v>107965720.86</v>
      </c>
    </row>
    <row r="2129" spans="1:6" x14ac:dyDescent="0.25">
      <c r="A2129" t="s">
        <v>4612</v>
      </c>
      <c r="B2129" t="s">
        <v>4613</v>
      </c>
      <c r="C2129">
        <v>0</v>
      </c>
      <c r="D2129" s="76">
        <v>830.95</v>
      </c>
      <c r="E2129">
        <v>52</v>
      </c>
      <c r="F2129" s="76">
        <v>778.95</v>
      </c>
    </row>
    <row r="2130" spans="1:6" x14ac:dyDescent="0.25">
      <c r="A2130" t="s">
        <v>4614</v>
      </c>
      <c r="B2130" t="s">
        <v>4615</v>
      </c>
      <c r="C2130">
        <v>0</v>
      </c>
      <c r="D2130" s="76">
        <v>1882797.64</v>
      </c>
      <c r="E2130">
        <v>0</v>
      </c>
      <c r="F2130" s="76">
        <v>1882797.64</v>
      </c>
    </row>
    <row r="2131" spans="1:6" x14ac:dyDescent="0.25">
      <c r="A2131" t="s">
        <v>4616</v>
      </c>
      <c r="B2131" t="s">
        <v>6087</v>
      </c>
      <c r="C2131">
        <v>0</v>
      </c>
      <c r="D2131">
        <v>123392</v>
      </c>
      <c r="E2131">
        <v>0</v>
      </c>
      <c r="F2131">
        <v>123392</v>
      </c>
    </row>
    <row r="2132" spans="1:6" x14ac:dyDescent="0.25">
      <c r="A2132" t="s">
        <v>4617</v>
      </c>
      <c r="B2132" t="s">
        <v>6088</v>
      </c>
      <c r="C2132">
        <v>0</v>
      </c>
      <c r="D2132" s="76">
        <v>0</v>
      </c>
      <c r="E2132" s="76">
        <v>0</v>
      </c>
      <c r="F2132" s="76">
        <v>0</v>
      </c>
    </row>
    <row r="2133" spans="1:6" x14ac:dyDescent="0.25">
      <c r="A2133" t="s">
        <v>4619</v>
      </c>
      <c r="B2133" t="s">
        <v>4620</v>
      </c>
      <c r="C2133">
        <v>0</v>
      </c>
      <c r="D2133">
        <v>18149972.100000001</v>
      </c>
      <c r="E2133">
        <v>2691505.54</v>
      </c>
      <c r="F2133">
        <v>15458466.560000001</v>
      </c>
    </row>
    <row r="2134" spans="1:6" x14ac:dyDescent="0.25">
      <c r="A2134" t="s">
        <v>4621</v>
      </c>
      <c r="B2134" t="s">
        <v>4622</v>
      </c>
      <c r="C2134">
        <v>0</v>
      </c>
      <c r="D2134">
        <v>17933125.449999999</v>
      </c>
      <c r="E2134">
        <v>2690345.54</v>
      </c>
      <c r="F2134">
        <v>15242779.91</v>
      </c>
    </row>
    <row r="2135" spans="1:6" x14ac:dyDescent="0.25">
      <c r="A2135" t="s">
        <v>4623</v>
      </c>
      <c r="B2135" t="s">
        <v>4624</v>
      </c>
      <c r="C2135">
        <v>0</v>
      </c>
      <c r="D2135" s="76">
        <v>10904.78</v>
      </c>
      <c r="E2135">
        <v>0</v>
      </c>
      <c r="F2135" s="76">
        <v>10904.78</v>
      </c>
    </row>
    <row r="2136" spans="1:6" x14ac:dyDescent="0.25">
      <c r="A2136" t="s">
        <v>4625</v>
      </c>
      <c r="B2136" t="s">
        <v>4626</v>
      </c>
      <c r="C2136">
        <v>0</v>
      </c>
      <c r="D2136" s="76">
        <v>72035.759999999995</v>
      </c>
      <c r="E2136">
        <v>0</v>
      </c>
      <c r="F2136" s="76">
        <v>72035.759999999995</v>
      </c>
    </row>
    <row r="2137" spans="1:6" x14ac:dyDescent="0.25">
      <c r="A2137" t="s">
        <v>4627</v>
      </c>
      <c r="B2137" t="s">
        <v>4628</v>
      </c>
      <c r="C2137">
        <v>0</v>
      </c>
      <c r="D2137" s="76">
        <v>0</v>
      </c>
      <c r="E2137">
        <v>0</v>
      </c>
      <c r="F2137" s="76">
        <v>0</v>
      </c>
    </row>
    <row r="2138" spans="1:6" x14ac:dyDescent="0.25">
      <c r="A2138" t="s">
        <v>4629</v>
      </c>
      <c r="B2138" t="s">
        <v>6089</v>
      </c>
      <c r="C2138">
        <v>0</v>
      </c>
      <c r="D2138" s="76">
        <v>133906.10999999999</v>
      </c>
      <c r="E2138">
        <v>1160</v>
      </c>
      <c r="F2138" s="76">
        <v>132746.10999999999</v>
      </c>
    </row>
    <row r="2139" spans="1:6" x14ac:dyDescent="0.25">
      <c r="A2139" t="s">
        <v>4631</v>
      </c>
      <c r="B2139" t="s">
        <v>4632</v>
      </c>
      <c r="C2139">
        <v>0</v>
      </c>
      <c r="D2139" s="76">
        <v>0</v>
      </c>
      <c r="E2139">
        <v>0</v>
      </c>
      <c r="F2139" s="76">
        <v>0</v>
      </c>
    </row>
    <row r="2140" spans="1:6" x14ac:dyDescent="0.25">
      <c r="A2140" t="s">
        <v>4633</v>
      </c>
      <c r="B2140" t="s">
        <v>4632</v>
      </c>
      <c r="C2140">
        <v>0</v>
      </c>
      <c r="D2140" s="76">
        <v>0</v>
      </c>
      <c r="E2140" s="76">
        <v>0</v>
      </c>
      <c r="F2140" s="76">
        <v>0</v>
      </c>
    </row>
    <row r="2141" spans="1:6" x14ac:dyDescent="0.25">
      <c r="A2141" t="s">
        <v>4634</v>
      </c>
      <c r="B2141" t="s">
        <v>4635</v>
      </c>
      <c r="C2141">
        <v>0</v>
      </c>
      <c r="D2141" s="76">
        <v>948019.64</v>
      </c>
      <c r="E2141" s="76">
        <v>45141.56</v>
      </c>
      <c r="F2141" s="76">
        <v>902878.08</v>
      </c>
    </row>
    <row r="2142" spans="1:6" x14ac:dyDescent="0.25">
      <c r="A2142" t="s">
        <v>4636</v>
      </c>
      <c r="B2142" t="s">
        <v>4637</v>
      </c>
      <c r="C2142">
        <v>0</v>
      </c>
      <c r="D2142" s="76">
        <v>948019.64</v>
      </c>
      <c r="E2142" s="76">
        <v>45141.56</v>
      </c>
      <c r="F2142" s="76">
        <v>902878.08</v>
      </c>
    </row>
    <row r="2143" spans="1:6" x14ac:dyDescent="0.25">
      <c r="A2143" t="s">
        <v>4638</v>
      </c>
      <c r="B2143" t="s">
        <v>4639</v>
      </c>
      <c r="C2143">
        <v>0</v>
      </c>
      <c r="D2143" s="76">
        <v>3646339.54</v>
      </c>
      <c r="E2143" s="76">
        <v>0</v>
      </c>
      <c r="F2143" s="76">
        <v>3646339.54</v>
      </c>
    </row>
    <row r="2144" spans="1:6" x14ac:dyDescent="0.25">
      <c r="A2144" t="s">
        <v>4640</v>
      </c>
      <c r="B2144" t="s">
        <v>4641</v>
      </c>
      <c r="C2144">
        <v>0</v>
      </c>
      <c r="D2144" s="76">
        <v>3639079.65</v>
      </c>
      <c r="E2144">
        <v>0</v>
      </c>
      <c r="F2144" s="76">
        <v>3639079.65</v>
      </c>
    </row>
    <row r="2145" spans="1:6" x14ac:dyDescent="0.25">
      <c r="A2145" t="s">
        <v>4642</v>
      </c>
      <c r="B2145" t="s">
        <v>4643</v>
      </c>
      <c r="C2145">
        <v>0</v>
      </c>
      <c r="D2145" s="76">
        <v>7259.89</v>
      </c>
      <c r="E2145">
        <v>0</v>
      </c>
      <c r="F2145" s="76">
        <v>7259.89</v>
      </c>
    </row>
    <row r="2146" spans="1:6" x14ac:dyDescent="0.25">
      <c r="A2146" t="s">
        <v>4644</v>
      </c>
      <c r="B2146" t="s">
        <v>4645</v>
      </c>
      <c r="C2146">
        <v>0</v>
      </c>
      <c r="D2146">
        <v>97206820.079999998</v>
      </c>
      <c r="E2146">
        <v>15801533.949999999</v>
      </c>
      <c r="F2146">
        <v>81405286.129999995</v>
      </c>
    </row>
    <row r="2147" spans="1:6" x14ac:dyDescent="0.25">
      <c r="A2147" t="s">
        <v>4646</v>
      </c>
      <c r="B2147" t="s">
        <v>1554</v>
      </c>
      <c r="C2147">
        <v>0</v>
      </c>
      <c r="D2147">
        <v>97206820.079999998</v>
      </c>
      <c r="E2147">
        <v>15801533.949999999</v>
      </c>
      <c r="F2147">
        <v>81405286.129999995</v>
      </c>
    </row>
    <row r="2148" spans="1:6" x14ac:dyDescent="0.25">
      <c r="A2148" t="s">
        <v>4647</v>
      </c>
      <c r="B2148" t="s">
        <v>4648</v>
      </c>
      <c r="C2148">
        <v>0</v>
      </c>
      <c r="D2148">
        <v>74034851.799999997</v>
      </c>
      <c r="E2148">
        <v>11517981.24</v>
      </c>
      <c r="F2148">
        <v>62516870.560000002</v>
      </c>
    </row>
    <row r="2149" spans="1:6" x14ac:dyDescent="0.25">
      <c r="A2149" t="s">
        <v>4649</v>
      </c>
      <c r="B2149" t="s">
        <v>4650</v>
      </c>
      <c r="C2149">
        <v>0</v>
      </c>
      <c r="D2149" s="76">
        <v>22720650.57</v>
      </c>
      <c r="E2149">
        <v>4279837.87</v>
      </c>
      <c r="F2149" s="76">
        <v>18440812.699999999</v>
      </c>
    </row>
    <row r="2150" spans="1:6" x14ac:dyDescent="0.25">
      <c r="A2150" t="s">
        <v>4651</v>
      </c>
      <c r="B2150" t="s">
        <v>4652</v>
      </c>
      <c r="C2150">
        <v>0</v>
      </c>
      <c r="D2150" s="76">
        <v>188928.4</v>
      </c>
      <c r="E2150">
        <v>0</v>
      </c>
      <c r="F2150" s="76">
        <v>188928.4</v>
      </c>
    </row>
    <row r="2151" spans="1:6" x14ac:dyDescent="0.25">
      <c r="A2151" t="s">
        <v>4653</v>
      </c>
      <c r="B2151" t="s">
        <v>4654</v>
      </c>
      <c r="C2151">
        <v>0</v>
      </c>
      <c r="D2151" s="76">
        <v>258681.27</v>
      </c>
      <c r="E2151">
        <v>1860.82</v>
      </c>
      <c r="F2151" s="76">
        <v>256820.45</v>
      </c>
    </row>
    <row r="2152" spans="1:6" x14ac:dyDescent="0.25">
      <c r="A2152" t="s">
        <v>4655</v>
      </c>
      <c r="B2152" t="s">
        <v>4656</v>
      </c>
      <c r="C2152">
        <v>0</v>
      </c>
      <c r="D2152" s="76">
        <v>3708.04</v>
      </c>
      <c r="E2152">
        <v>1854.02</v>
      </c>
      <c r="F2152" s="76">
        <v>1854.02</v>
      </c>
    </row>
    <row r="2153" spans="1:6" x14ac:dyDescent="0.25">
      <c r="A2153" t="s">
        <v>4657</v>
      </c>
      <c r="B2153" t="s">
        <v>4658</v>
      </c>
      <c r="C2153">
        <v>0</v>
      </c>
      <c r="D2153" s="76">
        <v>0</v>
      </c>
      <c r="E2153">
        <v>0</v>
      </c>
      <c r="F2153" s="76">
        <v>0</v>
      </c>
    </row>
    <row r="2154" spans="1:6" x14ac:dyDescent="0.25">
      <c r="A2154" t="s">
        <v>4659</v>
      </c>
      <c r="B2154" t="s">
        <v>4658</v>
      </c>
      <c r="C2154">
        <v>0</v>
      </c>
      <c r="D2154" s="76">
        <v>0</v>
      </c>
      <c r="E2154">
        <v>0</v>
      </c>
      <c r="F2154" s="76">
        <v>0</v>
      </c>
    </row>
    <row r="2155" spans="1:6" x14ac:dyDescent="0.25">
      <c r="A2155" t="s">
        <v>4660</v>
      </c>
      <c r="B2155" t="s">
        <v>1556</v>
      </c>
      <c r="C2155">
        <v>0</v>
      </c>
      <c r="D2155" s="76">
        <v>2957926.16</v>
      </c>
      <c r="E2155">
        <v>38639.339999999997</v>
      </c>
      <c r="F2155" s="76">
        <v>2919286.82</v>
      </c>
    </row>
    <row r="2156" spans="1:6" x14ac:dyDescent="0.25">
      <c r="A2156" t="s">
        <v>4661</v>
      </c>
      <c r="B2156" t="s">
        <v>4662</v>
      </c>
      <c r="C2156">
        <v>0</v>
      </c>
      <c r="D2156" s="76">
        <v>513052.07</v>
      </c>
      <c r="E2156">
        <v>2898.84</v>
      </c>
      <c r="F2156" s="76">
        <v>510153.23</v>
      </c>
    </row>
    <row r="2157" spans="1:6" x14ac:dyDescent="0.25">
      <c r="A2157" t="s">
        <v>4663</v>
      </c>
      <c r="B2157" t="s">
        <v>4664</v>
      </c>
      <c r="C2157">
        <v>0</v>
      </c>
      <c r="D2157">
        <v>476653.59</v>
      </c>
      <c r="E2157">
        <v>0</v>
      </c>
      <c r="F2157">
        <v>476653.59</v>
      </c>
    </row>
    <row r="2158" spans="1:6" x14ac:dyDescent="0.25">
      <c r="A2158" t="s">
        <v>4665</v>
      </c>
      <c r="B2158" t="s">
        <v>4666</v>
      </c>
      <c r="C2158">
        <v>0</v>
      </c>
      <c r="D2158" s="76">
        <v>36398.480000000003</v>
      </c>
      <c r="E2158">
        <v>2898.84</v>
      </c>
      <c r="F2158" s="76">
        <v>33499.64</v>
      </c>
    </row>
    <row r="2159" spans="1:6" x14ac:dyDescent="0.25">
      <c r="A2159" t="s">
        <v>4667</v>
      </c>
      <c r="B2159" t="s">
        <v>4668</v>
      </c>
      <c r="C2159">
        <v>0</v>
      </c>
      <c r="D2159" s="76">
        <v>110150.8</v>
      </c>
      <c r="E2159">
        <v>0</v>
      </c>
      <c r="F2159" s="76">
        <v>110150.8</v>
      </c>
    </row>
    <row r="2160" spans="1:6" x14ac:dyDescent="0.25">
      <c r="A2160" t="s">
        <v>4669</v>
      </c>
      <c r="B2160" t="s">
        <v>4668</v>
      </c>
      <c r="C2160">
        <v>0</v>
      </c>
      <c r="D2160" s="76">
        <v>110150.8</v>
      </c>
      <c r="E2160">
        <v>0</v>
      </c>
      <c r="F2160" s="76">
        <v>110150.8</v>
      </c>
    </row>
    <row r="2161" spans="1:6" x14ac:dyDescent="0.25">
      <c r="A2161" t="s">
        <v>4670</v>
      </c>
      <c r="B2161" t="s">
        <v>4671</v>
      </c>
      <c r="C2161">
        <v>0</v>
      </c>
      <c r="D2161" s="76">
        <v>1460325.04</v>
      </c>
      <c r="E2161">
        <v>0</v>
      </c>
      <c r="F2161" s="76">
        <v>1460325.04</v>
      </c>
    </row>
    <row r="2162" spans="1:6" x14ac:dyDescent="0.25">
      <c r="A2162" t="s">
        <v>4672</v>
      </c>
      <c r="B2162" t="s">
        <v>4673</v>
      </c>
      <c r="C2162">
        <v>0</v>
      </c>
      <c r="D2162" s="76">
        <v>1460325.04</v>
      </c>
      <c r="E2162">
        <v>0</v>
      </c>
      <c r="F2162" s="76">
        <v>1460325.04</v>
      </c>
    </row>
    <row r="2163" spans="1:6" x14ac:dyDescent="0.25">
      <c r="A2163" t="s">
        <v>4674</v>
      </c>
      <c r="B2163" t="s">
        <v>4675</v>
      </c>
      <c r="C2163">
        <v>0</v>
      </c>
      <c r="D2163">
        <v>0</v>
      </c>
      <c r="E2163">
        <v>0</v>
      </c>
      <c r="F2163">
        <v>0</v>
      </c>
    </row>
    <row r="2164" spans="1:6" x14ac:dyDescent="0.25">
      <c r="A2164" t="s">
        <v>4676</v>
      </c>
      <c r="B2164" t="s">
        <v>4677</v>
      </c>
      <c r="C2164">
        <v>0</v>
      </c>
      <c r="D2164" s="76">
        <v>14241.2</v>
      </c>
      <c r="E2164">
        <v>940.5</v>
      </c>
      <c r="F2164" s="76">
        <v>13300.7</v>
      </c>
    </row>
    <row r="2165" spans="1:6" x14ac:dyDescent="0.25">
      <c r="A2165" t="s">
        <v>4678</v>
      </c>
      <c r="B2165" t="s">
        <v>4677</v>
      </c>
      <c r="C2165">
        <v>0</v>
      </c>
      <c r="D2165" s="76">
        <v>14241.2</v>
      </c>
      <c r="E2165">
        <v>940.5</v>
      </c>
      <c r="F2165" s="76">
        <v>13300.7</v>
      </c>
    </row>
    <row r="2166" spans="1:6" x14ac:dyDescent="0.25">
      <c r="A2166" t="s">
        <v>4679</v>
      </c>
      <c r="B2166" t="s">
        <v>4680</v>
      </c>
      <c r="C2166">
        <v>0</v>
      </c>
      <c r="D2166">
        <v>860157.05</v>
      </c>
      <c r="E2166">
        <v>34800</v>
      </c>
      <c r="F2166">
        <v>825357.05</v>
      </c>
    </row>
    <row r="2167" spans="1:6" x14ac:dyDescent="0.25">
      <c r="A2167" t="s">
        <v>4681</v>
      </c>
      <c r="B2167" t="s">
        <v>4682</v>
      </c>
      <c r="C2167">
        <v>0</v>
      </c>
      <c r="D2167">
        <v>860157.05</v>
      </c>
      <c r="E2167">
        <v>34800</v>
      </c>
      <c r="F2167">
        <v>825357.05</v>
      </c>
    </row>
    <row r="2168" spans="1:6" x14ac:dyDescent="0.25">
      <c r="A2168" t="s">
        <v>4683</v>
      </c>
      <c r="B2168" t="s">
        <v>4684</v>
      </c>
      <c r="C2168">
        <v>0</v>
      </c>
      <c r="D2168">
        <v>82540.320000000007</v>
      </c>
      <c r="E2168">
        <v>0</v>
      </c>
      <c r="F2168">
        <v>82540.320000000007</v>
      </c>
    </row>
    <row r="2169" spans="1:6" x14ac:dyDescent="0.25">
      <c r="A2169" t="s">
        <v>4685</v>
      </c>
      <c r="B2169" t="s">
        <v>4686</v>
      </c>
      <c r="C2169">
        <v>0</v>
      </c>
      <c r="D2169">
        <v>0</v>
      </c>
      <c r="E2169">
        <v>0</v>
      </c>
      <c r="F2169">
        <v>0</v>
      </c>
    </row>
    <row r="2170" spans="1:6" x14ac:dyDescent="0.25">
      <c r="A2170" t="s">
        <v>4687</v>
      </c>
      <c r="B2170" t="s">
        <v>4688</v>
      </c>
      <c r="C2170">
        <v>0</v>
      </c>
      <c r="D2170" s="76">
        <v>82540.320000000007</v>
      </c>
      <c r="E2170" s="76">
        <v>0</v>
      </c>
      <c r="F2170" s="76">
        <v>82540.320000000007</v>
      </c>
    </row>
    <row r="2171" spans="1:6" x14ac:dyDescent="0.25">
      <c r="A2171" t="s">
        <v>4689</v>
      </c>
      <c r="B2171" t="s">
        <v>4690</v>
      </c>
      <c r="C2171">
        <v>0</v>
      </c>
      <c r="D2171" s="76">
        <v>82540.320000000007</v>
      </c>
      <c r="E2171">
        <v>0</v>
      </c>
      <c r="F2171" s="76">
        <v>82540.320000000007</v>
      </c>
    </row>
    <row r="2172" spans="1:6" x14ac:dyDescent="0.25">
      <c r="A2172" t="s">
        <v>4691</v>
      </c>
      <c r="B2172" t="s">
        <v>4692</v>
      </c>
      <c r="C2172">
        <v>0</v>
      </c>
      <c r="D2172" s="76">
        <v>0</v>
      </c>
      <c r="E2172">
        <v>0</v>
      </c>
      <c r="F2172" s="76">
        <v>0</v>
      </c>
    </row>
    <row r="2173" spans="1:6" x14ac:dyDescent="0.25">
      <c r="A2173" t="s">
        <v>4693</v>
      </c>
      <c r="B2173" t="s">
        <v>4694</v>
      </c>
      <c r="C2173">
        <v>0</v>
      </c>
      <c r="D2173" s="76">
        <v>0</v>
      </c>
      <c r="E2173">
        <v>0</v>
      </c>
      <c r="F2173" s="76">
        <v>0</v>
      </c>
    </row>
    <row r="2174" spans="1:6" x14ac:dyDescent="0.25">
      <c r="A2174" t="s">
        <v>4695</v>
      </c>
      <c r="B2174" t="s">
        <v>4696</v>
      </c>
      <c r="C2174">
        <v>0</v>
      </c>
      <c r="D2174" s="76">
        <v>0</v>
      </c>
      <c r="E2174">
        <v>0</v>
      </c>
      <c r="F2174" s="76">
        <v>0</v>
      </c>
    </row>
    <row r="2175" spans="1:6" x14ac:dyDescent="0.25">
      <c r="A2175" t="s">
        <v>4697</v>
      </c>
      <c r="B2175" t="s">
        <v>6090</v>
      </c>
      <c r="C2175">
        <v>0</v>
      </c>
      <c r="D2175" s="76">
        <v>0</v>
      </c>
      <c r="E2175">
        <v>0</v>
      </c>
      <c r="F2175" s="76">
        <v>0</v>
      </c>
    </row>
    <row r="2176" spans="1:6" x14ac:dyDescent="0.25">
      <c r="A2176" t="s">
        <v>4699</v>
      </c>
      <c r="B2176" t="s">
        <v>4700</v>
      </c>
      <c r="C2176">
        <v>0</v>
      </c>
      <c r="D2176">
        <v>9739789.3800000008</v>
      </c>
      <c r="E2176">
        <v>83091.95</v>
      </c>
      <c r="F2176">
        <v>9656697.4299999997</v>
      </c>
    </row>
    <row r="2177" spans="1:6" x14ac:dyDescent="0.25">
      <c r="A2177" t="s">
        <v>4701</v>
      </c>
      <c r="B2177" t="s">
        <v>4702</v>
      </c>
      <c r="C2177">
        <v>0</v>
      </c>
      <c r="D2177" s="76">
        <v>405584.96</v>
      </c>
      <c r="E2177">
        <v>50008.03</v>
      </c>
      <c r="F2177" s="76">
        <v>355576.93</v>
      </c>
    </row>
    <row r="2178" spans="1:6" x14ac:dyDescent="0.25">
      <c r="A2178" t="s">
        <v>4703</v>
      </c>
      <c r="B2178" t="s">
        <v>4704</v>
      </c>
      <c r="C2178">
        <v>0</v>
      </c>
      <c r="D2178">
        <v>405584.96</v>
      </c>
      <c r="E2178">
        <v>50008.03</v>
      </c>
      <c r="F2178">
        <v>355576.93</v>
      </c>
    </row>
    <row r="2179" spans="1:6" x14ac:dyDescent="0.25">
      <c r="A2179" t="s">
        <v>4705</v>
      </c>
      <c r="B2179" t="s">
        <v>4706</v>
      </c>
      <c r="C2179">
        <v>0</v>
      </c>
      <c r="D2179" s="76">
        <v>220486.28</v>
      </c>
      <c r="E2179" s="76">
        <v>4913.1000000000004</v>
      </c>
      <c r="F2179" s="76">
        <v>215573.18</v>
      </c>
    </row>
    <row r="2180" spans="1:6" x14ac:dyDescent="0.25">
      <c r="A2180" t="s">
        <v>4707</v>
      </c>
      <c r="B2180" t="s">
        <v>4708</v>
      </c>
      <c r="C2180">
        <v>0</v>
      </c>
      <c r="D2180" s="76">
        <v>220486.28</v>
      </c>
      <c r="E2180" s="76">
        <v>4913.1000000000004</v>
      </c>
      <c r="F2180" s="76">
        <v>215573.18</v>
      </c>
    </row>
    <row r="2181" spans="1:6" x14ac:dyDescent="0.25">
      <c r="A2181" t="s">
        <v>4709</v>
      </c>
      <c r="B2181" t="s">
        <v>4710</v>
      </c>
      <c r="C2181">
        <v>0</v>
      </c>
      <c r="D2181" s="76">
        <v>5087693.05</v>
      </c>
      <c r="E2181">
        <v>126</v>
      </c>
      <c r="F2181" s="76">
        <v>5087567.05</v>
      </c>
    </row>
    <row r="2182" spans="1:6" x14ac:dyDescent="0.25">
      <c r="A2182" t="s">
        <v>4711</v>
      </c>
      <c r="B2182" t="s">
        <v>4712</v>
      </c>
      <c r="C2182">
        <v>0</v>
      </c>
      <c r="D2182" s="76">
        <v>0</v>
      </c>
      <c r="E2182">
        <v>0</v>
      </c>
      <c r="F2182" s="76">
        <v>0</v>
      </c>
    </row>
    <row r="2183" spans="1:6" x14ac:dyDescent="0.25">
      <c r="A2183" t="s">
        <v>4713</v>
      </c>
      <c r="B2183" t="s">
        <v>6091</v>
      </c>
      <c r="C2183">
        <v>0</v>
      </c>
      <c r="D2183">
        <v>4891073.05</v>
      </c>
      <c r="E2183">
        <v>126</v>
      </c>
      <c r="F2183">
        <v>4890947.05</v>
      </c>
    </row>
    <row r="2184" spans="1:6" x14ac:dyDescent="0.25">
      <c r="A2184" t="s">
        <v>4715</v>
      </c>
      <c r="B2184" t="s">
        <v>4716</v>
      </c>
      <c r="C2184">
        <v>0</v>
      </c>
      <c r="D2184" s="76">
        <v>196620</v>
      </c>
      <c r="E2184">
        <v>0</v>
      </c>
      <c r="F2184" s="76">
        <v>196620</v>
      </c>
    </row>
    <row r="2185" spans="1:6" x14ac:dyDescent="0.25">
      <c r="A2185" t="s">
        <v>4717</v>
      </c>
      <c r="B2185" t="s">
        <v>4718</v>
      </c>
      <c r="C2185">
        <v>0</v>
      </c>
      <c r="D2185" s="76">
        <v>311437.74</v>
      </c>
      <c r="E2185">
        <v>8174.04</v>
      </c>
      <c r="F2185" s="76">
        <v>303263.7</v>
      </c>
    </row>
    <row r="2186" spans="1:6" x14ac:dyDescent="0.25">
      <c r="A2186" t="s">
        <v>4719</v>
      </c>
      <c r="B2186" t="s">
        <v>4720</v>
      </c>
      <c r="C2186">
        <v>0</v>
      </c>
      <c r="D2186" s="76">
        <v>311437.74</v>
      </c>
      <c r="E2186">
        <v>8174.04</v>
      </c>
      <c r="F2186" s="76">
        <v>303263.7</v>
      </c>
    </row>
    <row r="2187" spans="1:6" x14ac:dyDescent="0.25">
      <c r="A2187" t="s">
        <v>4721</v>
      </c>
      <c r="B2187" t="s">
        <v>4722</v>
      </c>
      <c r="C2187">
        <v>0</v>
      </c>
      <c r="D2187" s="76">
        <v>101796.34</v>
      </c>
      <c r="E2187">
        <v>0</v>
      </c>
      <c r="F2187" s="76">
        <v>101796.34</v>
      </c>
    </row>
    <row r="2188" spans="1:6" x14ac:dyDescent="0.25">
      <c r="A2188" t="s">
        <v>4723</v>
      </c>
      <c r="B2188" t="s">
        <v>4722</v>
      </c>
      <c r="C2188">
        <v>0</v>
      </c>
      <c r="D2188">
        <v>101796.34</v>
      </c>
      <c r="E2188">
        <v>0</v>
      </c>
      <c r="F2188">
        <v>101796.34</v>
      </c>
    </row>
    <row r="2189" spans="1:6" x14ac:dyDescent="0.25">
      <c r="A2189" t="s">
        <v>4724</v>
      </c>
      <c r="B2189" t="s">
        <v>4725</v>
      </c>
      <c r="C2189">
        <v>0</v>
      </c>
      <c r="D2189">
        <v>0</v>
      </c>
      <c r="E2189">
        <v>0</v>
      </c>
      <c r="F2189">
        <v>0</v>
      </c>
    </row>
    <row r="2190" spans="1:6" x14ac:dyDescent="0.25">
      <c r="A2190" t="s">
        <v>4726</v>
      </c>
      <c r="B2190" t="s">
        <v>4727</v>
      </c>
      <c r="C2190">
        <v>0</v>
      </c>
      <c r="D2190">
        <v>2274339.19</v>
      </c>
      <c r="E2190">
        <v>9649.23</v>
      </c>
      <c r="F2190">
        <v>2264689.96</v>
      </c>
    </row>
    <row r="2191" spans="1:6" x14ac:dyDescent="0.25">
      <c r="A2191" t="s">
        <v>4728</v>
      </c>
      <c r="B2191" t="s">
        <v>4729</v>
      </c>
      <c r="C2191">
        <v>0</v>
      </c>
      <c r="D2191" s="76">
        <v>195735.06</v>
      </c>
      <c r="E2191">
        <v>9649.23</v>
      </c>
      <c r="F2191" s="76">
        <v>186085.83</v>
      </c>
    </row>
    <row r="2192" spans="1:6" x14ac:dyDescent="0.25">
      <c r="A2192" t="s">
        <v>4730</v>
      </c>
      <c r="B2192" t="s">
        <v>4731</v>
      </c>
      <c r="C2192">
        <v>0</v>
      </c>
      <c r="D2192" s="76">
        <v>1602981.94</v>
      </c>
      <c r="E2192">
        <v>0</v>
      </c>
      <c r="F2192" s="76">
        <v>1602981.94</v>
      </c>
    </row>
    <row r="2193" spans="1:6" x14ac:dyDescent="0.25">
      <c r="A2193" t="s">
        <v>4732</v>
      </c>
      <c r="B2193" t="s">
        <v>4733</v>
      </c>
      <c r="C2193">
        <v>0</v>
      </c>
      <c r="D2193" s="76">
        <v>475622.19</v>
      </c>
      <c r="E2193" s="76">
        <v>0</v>
      </c>
      <c r="F2193" s="76">
        <v>475622.19</v>
      </c>
    </row>
    <row r="2194" spans="1:6" x14ac:dyDescent="0.25">
      <c r="A2194" t="s">
        <v>4734</v>
      </c>
      <c r="B2194" t="s">
        <v>4735</v>
      </c>
      <c r="C2194">
        <v>0</v>
      </c>
      <c r="D2194" s="76">
        <v>0</v>
      </c>
      <c r="E2194">
        <v>0</v>
      </c>
      <c r="F2194" s="76">
        <v>0</v>
      </c>
    </row>
    <row r="2195" spans="1:6" x14ac:dyDescent="0.25">
      <c r="A2195" t="s">
        <v>4736</v>
      </c>
      <c r="B2195" t="s">
        <v>4737</v>
      </c>
      <c r="C2195">
        <v>0</v>
      </c>
      <c r="D2195" s="76">
        <v>0</v>
      </c>
      <c r="E2195">
        <v>0</v>
      </c>
      <c r="F2195" s="76">
        <v>0</v>
      </c>
    </row>
    <row r="2196" spans="1:6" x14ac:dyDescent="0.25">
      <c r="A2196" t="s">
        <v>4738</v>
      </c>
      <c r="B2196" t="s">
        <v>4739</v>
      </c>
      <c r="C2196">
        <v>0</v>
      </c>
      <c r="D2196" s="76">
        <v>0</v>
      </c>
      <c r="E2196">
        <v>0</v>
      </c>
      <c r="F2196" s="76">
        <v>0</v>
      </c>
    </row>
    <row r="2197" spans="1:6" x14ac:dyDescent="0.25">
      <c r="A2197" t="s">
        <v>4740</v>
      </c>
      <c r="B2197" t="s">
        <v>4741</v>
      </c>
      <c r="C2197">
        <v>0</v>
      </c>
      <c r="D2197" s="76">
        <v>173888.57</v>
      </c>
      <c r="E2197" s="76">
        <v>0</v>
      </c>
      <c r="F2197" s="76">
        <v>173888.57</v>
      </c>
    </row>
    <row r="2198" spans="1:6" x14ac:dyDescent="0.25">
      <c r="A2198" t="s">
        <v>4742</v>
      </c>
      <c r="B2198" t="s">
        <v>6092</v>
      </c>
      <c r="C2198">
        <v>0</v>
      </c>
      <c r="D2198" s="76">
        <v>173888.57</v>
      </c>
      <c r="E2198" s="76">
        <v>0</v>
      </c>
      <c r="F2198" s="76">
        <v>173888.57</v>
      </c>
    </row>
    <row r="2199" spans="1:6" x14ac:dyDescent="0.25">
      <c r="A2199" t="s">
        <v>4744</v>
      </c>
      <c r="B2199" t="s">
        <v>4745</v>
      </c>
      <c r="C2199">
        <v>0</v>
      </c>
      <c r="D2199" s="76">
        <v>1164563.25</v>
      </c>
      <c r="E2199" s="76">
        <v>10221.549999999999</v>
      </c>
      <c r="F2199" s="76">
        <v>1154341.7</v>
      </c>
    </row>
    <row r="2200" spans="1:6" x14ac:dyDescent="0.25">
      <c r="A2200" t="s">
        <v>4746</v>
      </c>
      <c r="B2200" t="s">
        <v>4747</v>
      </c>
      <c r="C2200">
        <v>0</v>
      </c>
      <c r="D2200" s="76">
        <v>851775.55</v>
      </c>
      <c r="E2200" s="76">
        <v>5746.2</v>
      </c>
      <c r="F2200" s="76">
        <v>846029.35</v>
      </c>
    </row>
    <row r="2201" spans="1:6" x14ac:dyDescent="0.25">
      <c r="A2201" t="s">
        <v>4748</v>
      </c>
      <c r="B2201" t="s">
        <v>4749</v>
      </c>
      <c r="C2201">
        <v>0</v>
      </c>
      <c r="D2201" s="76">
        <v>2532</v>
      </c>
      <c r="E2201" s="76">
        <v>0</v>
      </c>
      <c r="F2201" s="76">
        <v>2532</v>
      </c>
    </row>
    <row r="2202" spans="1:6" x14ac:dyDescent="0.25">
      <c r="A2202" t="s">
        <v>4750</v>
      </c>
      <c r="B2202" t="s">
        <v>4751</v>
      </c>
      <c r="C2202">
        <v>0</v>
      </c>
      <c r="D2202" s="76">
        <v>12505</v>
      </c>
      <c r="E2202" s="76">
        <v>406</v>
      </c>
      <c r="F2202" s="76">
        <v>12099</v>
      </c>
    </row>
    <row r="2203" spans="1:6" x14ac:dyDescent="0.25">
      <c r="A2203" t="s">
        <v>4752</v>
      </c>
      <c r="B2203" t="s">
        <v>4753</v>
      </c>
      <c r="C2203">
        <v>0</v>
      </c>
      <c r="D2203">
        <v>297750.7</v>
      </c>
      <c r="E2203">
        <v>4069.35</v>
      </c>
      <c r="F2203">
        <v>293681.34999999998</v>
      </c>
    </row>
    <row r="2204" spans="1:6" x14ac:dyDescent="0.25">
      <c r="A2204" t="s">
        <v>4754</v>
      </c>
      <c r="B2204" t="s">
        <v>4755</v>
      </c>
      <c r="C2204">
        <v>0</v>
      </c>
      <c r="D2204" s="76">
        <v>933293039.99000001</v>
      </c>
      <c r="E2204">
        <v>57459143.280000001</v>
      </c>
      <c r="F2204" s="76">
        <v>875833896.71000004</v>
      </c>
    </row>
    <row r="2205" spans="1:6" x14ac:dyDescent="0.25">
      <c r="A2205" t="s">
        <v>4756</v>
      </c>
      <c r="B2205" t="s">
        <v>4757</v>
      </c>
      <c r="C2205">
        <v>0</v>
      </c>
      <c r="D2205" s="76">
        <v>214397765.53999999</v>
      </c>
      <c r="E2205" s="76">
        <v>14925801.359999999</v>
      </c>
      <c r="F2205" s="76">
        <v>199471964.18000001</v>
      </c>
    </row>
    <row r="2206" spans="1:6" x14ac:dyDescent="0.25">
      <c r="A2206" t="s">
        <v>4758</v>
      </c>
      <c r="B2206" t="s">
        <v>4759</v>
      </c>
      <c r="C2206">
        <v>0</v>
      </c>
      <c r="D2206" s="76">
        <v>194184840.53999999</v>
      </c>
      <c r="E2206" s="76">
        <v>8942242.8000000007</v>
      </c>
      <c r="F2206" s="76">
        <v>185242597.74000001</v>
      </c>
    </row>
    <row r="2207" spans="1:6" x14ac:dyDescent="0.25">
      <c r="A2207" t="s">
        <v>4760</v>
      </c>
      <c r="B2207" t="s">
        <v>4761</v>
      </c>
      <c r="C2207">
        <v>0</v>
      </c>
      <c r="D2207" s="76">
        <v>87956835</v>
      </c>
      <c r="E2207" s="76">
        <v>6725836</v>
      </c>
      <c r="F2207" s="76">
        <v>81230999</v>
      </c>
    </row>
    <row r="2208" spans="1:6" x14ac:dyDescent="0.25">
      <c r="A2208" t="s">
        <v>4762</v>
      </c>
      <c r="B2208" t="s">
        <v>3357</v>
      </c>
      <c r="C2208">
        <v>0</v>
      </c>
      <c r="D2208" s="76">
        <v>96708622.459999993</v>
      </c>
      <c r="E2208" s="76">
        <v>2216406.7999999998</v>
      </c>
      <c r="F2208" s="76">
        <v>94492215.659999996</v>
      </c>
    </row>
    <row r="2209" spans="1:6" x14ac:dyDescent="0.25">
      <c r="A2209" t="s">
        <v>4763</v>
      </c>
      <c r="B2209" t="s">
        <v>4764</v>
      </c>
      <c r="C2209">
        <v>0</v>
      </c>
      <c r="D2209" s="76">
        <v>0</v>
      </c>
      <c r="E2209">
        <v>0</v>
      </c>
      <c r="F2209" s="76">
        <v>0</v>
      </c>
    </row>
    <row r="2210" spans="1:6" x14ac:dyDescent="0.25">
      <c r="A2210" t="s">
        <v>4765</v>
      </c>
      <c r="B2210" t="s">
        <v>4766</v>
      </c>
      <c r="C2210">
        <v>0</v>
      </c>
      <c r="D2210" s="76">
        <v>9519383.0800000001</v>
      </c>
      <c r="E2210">
        <v>0</v>
      </c>
      <c r="F2210" s="76">
        <v>9519383.0800000001</v>
      </c>
    </row>
    <row r="2211" spans="1:6" x14ac:dyDescent="0.25">
      <c r="A2211" t="s">
        <v>4767</v>
      </c>
      <c r="B2211" t="s">
        <v>3349</v>
      </c>
      <c r="C2211">
        <v>0</v>
      </c>
      <c r="D2211" s="76">
        <v>233554</v>
      </c>
      <c r="E2211" s="76">
        <v>16978</v>
      </c>
      <c r="F2211" s="76">
        <v>216576</v>
      </c>
    </row>
    <row r="2212" spans="1:6" x14ac:dyDescent="0.25">
      <c r="A2212" t="s">
        <v>4768</v>
      </c>
      <c r="B2212" t="s">
        <v>4769</v>
      </c>
      <c r="C2212">
        <v>0</v>
      </c>
      <c r="D2212" s="76">
        <v>233554</v>
      </c>
      <c r="E2212" s="76">
        <v>16978</v>
      </c>
      <c r="F2212" s="76">
        <v>216576</v>
      </c>
    </row>
    <row r="2213" spans="1:6" x14ac:dyDescent="0.25">
      <c r="A2213" t="s">
        <v>4770</v>
      </c>
      <c r="B2213" t="s">
        <v>4771</v>
      </c>
      <c r="C2213">
        <v>0</v>
      </c>
      <c r="D2213">
        <v>10181250</v>
      </c>
      <c r="E2213">
        <v>4125747</v>
      </c>
      <c r="F2213">
        <v>6055503</v>
      </c>
    </row>
    <row r="2214" spans="1:6" x14ac:dyDescent="0.25">
      <c r="A2214" t="s">
        <v>4772</v>
      </c>
      <c r="B2214" t="s">
        <v>4773</v>
      </c>
      <c r="C2214">
        <v>0</v>
      </c>
      <c r="D2214" s="76">
        <v>10181250</v>
      </c>
      <c r="E2214">
        <v>4125747</v>
      </c>
      <c r="F2214" s="76">
        <v>6055503</v>
      </c>
    </row>
    <row r="2215" spans="1:6" x14ac:dyDescent="0.25">
      <c r="A2215" t="s">
        <v>4774</v>
      </c>
      <c r="B2215" t="s">
        <v>4775</v>
      </c>
      <c r="C2215">
        <v>0</v>
      </c>
      <c r="D2215" s="76">
        <v>973279.98</v>
      </c>
      <c r="E2215">
        <v>0</v>
      </c>
      <c r="F2215" s="76">
        <v>973279.98</v>
      </c>
    </row>
    <row r="2216" spans="1:6" x14ac:dyDescent="0.25">
      <c r="A2216" t="s">
        <v>4776</v>
      </c>
      <c r="B2216" t="s">
        <v>4777</v>
      </c>
      <c r="C2216">
        <v>0</v>
      </c>
      <c r="D2216">
        <v>973279.98</v>
      </c>
      <c r="E2216">
        <v>0</v>
      </c>
      <c r="F2216">
        <v>973279.98</v>
      </c>
    </row>
    <row r="2217" spans="1:6" x14ac:dyDescent="0.25">
      <c r="A2217" t="s">
        <v>4778</v>
      </c>
      <c r="B2217" t="s">
        <v>4779</v>
      </c>
      <c r="C2217">
        <v>0</v>
      </c>
      <c r="D2217" s="76">
        <v>6239720.2599999998</v>
      </c>
      <c r="E2217" s="76">
        <v>1837737.43</v>
      </c>
      <c r="F2217" s="76">
        <v>4401982.83</v>
      </c>
    </row>
    <row r="2218" spans="1:6" x14ac:dyDescent="0.25">
      <c r="A2218" t="s">
        <v>4780</v>
      </c>
      <c r="B2218" t="s">
        <v>4781</v>
      </c>
      <c r="C2218">
        <v>0</v>
      </c>
      <c r="D2218" s="76">
        <v>6239720.2599999998</v>
      </c>
      <c r="E2218" s="76">
        <v>1837737.43</v>
      </c>
      <c r="F2218" s="76">
        <v>4401982.83</v>
      </c>
    </row>
    <row r="2219" spans="1:6" x14ac:dyDescent="0.25">
      <c r="A2219" t="s">
        <v>4782</v>
      </c>
      <c r="B2219" t="s">
        <v>4783</v>
      </c>
      <c r="C2219">
        <v>0</v>
      </c>
      <c r="D2219">
        <v>0</v>
      </c>
      <c r="E2219">
        <v>0</v>
      </c>
      <c r="F2219">
        <v>0</v>
      </c>
    </row>
    <row r="2220" spans="1:6" x14ac:dyDescent="0.25">
      <c r="A2220" t="s">
        <v>4784</v>
      </c>
      <c r="B2220" t="s">
        <v>4785</v>
      </c>
      <c r="C2220">
        <v>0</v>
      </c>
      <c r="D2220">
        <v>2559551.38</v>
      </c>
      <c r="E2220">
        <v>0</v>
      </c>
      <c r="F2220">
        <v>2559551.38</v>
      </c>
    </row>
    <row r="2221" spans="1:6" x14ac:dyDescent="0.25">
      <c r="A2221" t="s">
        <v>4786</v>
      </c>
      <c r="B2221" t="s">
        <v>4787</v>
      </c>
      <c r="C2221">
        <v>0</v>
      </c>
      <c r="D2221" s="76">
        <v>2559551.38</v>
      </c>
      <c r="E2221" s="76">
        <v>0</v>
      </c>
      <c r="F2221" s="76">
        <v>2559551.38</v>
      </c>
    </row>
    <row r="2222" spans="1:6" x14ac:dyDescent="0.25">
      <c r="A2222" t="s">
        <v>4788</v>
      </c>
      <c r="B2222" t="s">
        <v>4789</v>
      </c>
      <c r="C2222">
        <v>0</v>
      </c>
      <c r="D2222">
        <v>0</v>
      </c>
      <c r="E2222">
        <v>0</v>
      </c>
      <c r="F2222">
        <v>0</v>
      </c>
    </row>
    <row r="2223" spans="1:6" x14ac:dyDescent="0.25">
      <c r="A2223" t="s">
        <v>4790</v>
      </c>
      <c r="B2223" t="s">
        <v>4791</v>
      </c>
      <c r="C2223">
        <v>0</v>
      </c>
      <c r="D2223" s="76">
        <v>25569.38</v>
      </c>
      <c r="E2223">
        <v>3096.13</v>
      </c>
      <c r="F2223" s="76">
        <v>22473.25</v>
      </c>
    </row>
    <row r="2224" spans="1:6" x14ac:dyDescent="0.25">
      <c r="A2224" t="s">
        <v>4792</v>
      </c>
      <c r="B2224" t="s">
        <v>4793</v>
      </c>
      <c r="C2224">
        <v>0</v>
      </c>
      <c r="D2224" s="76">
        <v>25569.38</v>
      </c>
      <c r="E2224">
        <v>3096.13</v>
      </c>
      <c r="F2224" s="76">
        <v>22473.25</v>
      </c>
    </row>
    <row r="2225" spans="1:6" x14ac:dyDescent="0.25">
      <c r="A2225" t="s">
        <v>4794</v>
      </c>
      <c r="B2225" t="s">
        <v>4795</v>
      </c>
      <c r="C2225">
        <v>0</v>
      </c>
      <c r="D2225">
        <v>0</v>
      </c>
      <c r="E2225">
        <v>0</v>
      </c>
      <c r="F2225">
        <v>0</v>
      </c>
    </row>
    <row r="2226" spans="1:6" x14ac:dyDescent="0.25">
      <c r="A2226" t="s">
        <v>4796</v>
      </c>
      <c r="B2226" t="s">
        <v>4797</v>
      </c>
      <c r="C2226">
        <v>0</v>
      </c>
      <c r="D2226" s="76">
        <v>0</v>
      </c>
      <c r="E2226">
        <v>0</v>
      </c>
      <c r="F2226" s="76">
        <v>0</v>
      </c>
    </row>
    <row r="2227" spans="1:6" x14ac:dyDescent="0.25">
      <c r="A2227" t="s">
        <v>4798</v>
      </c>
      <c r="B2227" t="s">
        <v>4799</v>
      </c>
      <c r="C2227">
        <v>0</v>
      </c>
      <c r="D2227" s="76">
        <v>71661958.799999997</v>
      </c>
      <c r="E2227">
        <v>4433828.6100000003</v>
      </c>
      <c r="F2227" s="76">
        <v>67228130.189999998</v>
      </c>
    </row>
    <row r="2228" spans="1:6" x14ac:dyDescent="0.25">
      <c r="A2228" t="s">
        <v>4800</v>
      </c>
      <c r="B2228" t="s">
        <v>4801</v>
      </c>
      <c r="C2228">
        <v>0</v>
      </c>
      <c r="D2228">
        <v>0</v>
      </c>
      <c r="E2228">
        <v>0</v>
      </c>
      <c r="F2228">
        <v>0</v>
      </c>
    </row>
    <row r="2229" spans="1:6" x14ac:dyDescent="0.25">
      <c r="A2229" t="s">
        <v>4802</v>
      </c>
      <c r="B2229" t="s">
        <v>4803</v>
      </c>
      <c r="C2229">
        <v>0</v>
      </c>
      <c r="D2229" s="76">
        <v>10450442.59</v>
      </c>
      <c r="E2229">
        <v>113426.69</v>
      </c>
      <c r="F2229" s="76">
        <v>10337015.9</v>
      </c>
    </row>
    <row r="2230" spans="1:6" x14ac:dyDescent="0.25">
      <c r="A2230" t="s">
        <v>4804</v>
      </c>
      <c r="B2230" t="s">
        <v>4803</v>
      </c>
      <c r="C2230">
        <v>0</v>
      </c>
      <c r="D2230">
        <v>10328304.18</v>
      </c>
      <c r="E2230">
        <v>19028.95</v>
      </c>
      <c r="F2230">
        <v>10309275.23</v>
      </c>
    </row>
    <row r="2231" spans="1:6" x14ac:dyDescent="0.25">
      <c r="A2231" t="s">
        <v>4805</v>
      </c>
      <c r="B2231" t="s">
        <v>4806</v>
      </c>
      <c r="C2231">
        <v>0</v>
      </c>
      <c r="D2231">
        <v>122138.41</v>
      </c>
      <c r="E2231">
        <v>94397.74</v>
      </c>
      <c r="F2231">
        <v>27740.67</v>
      </c>
    </row>
    <row r="2232" spans="1:6" x14ac:dyDescent="0.25">
      <c r="A2232" t="s">
        <v>4807</v>
      </c>
      <c r="B2232" t="s">
        <v>4808</v>
      </c>
      <c r="C2232">
        <v>0</v>
      </c>
      <c r="D2232" s="76">
        <v>2439656.65</v>
      </c>
      <c r="E2232">
        <v>12000.01</v>
      </c>
      <c r="F2232" s="76">
        <v>2427656.64</v>
      </c>
    </row>
    <row r="2233" spans="1:6" x14ac:dyDescent="0.25">
      <c r="A2233" t="s">
        <v>4809</v>
      </c>
      <c r="B2233" t="s">
        <v>4810</v>
      </c>
      <c r="C2233">
        <v>0</v>
      </c>
      <c r="D2233">
        <v>1740321.84</v>
      </c>
      <c r="E2233">
        <v>0</v>
      </c>
      <c r="F2233">
        <v>1740321.84</v>
      </c>
    </row>
    <row r="2234" spans="1:6" x14ac:dyDescent="0.25">
      <c r="A2234" t="s">
        <v>4811</v>
      </c>
      <c r="B2234" t="s">
        <v>4812</v>
      </c>
      <c r="C2234">
        <v>0</v>
      </c>
      <c r="D2234" s="76">
        <v>0</v>
      </c>
      <c r="E2234">
        <v>0</v>
      </c>
      <c r="F2234" s="76">
        <v>0</v>
      </c>
    </row>
    <row r="2235" spans="1:6" x14ac:dyDescent="0.25">
      <c r="A2235" t="s">
        <v>4813</v>
      </c>
      <c r="B2235" t="s">
        <v>4808</v>
      </c>
      <c r="C2235">
        <v>0</v>
      </c>
      <c r="D2235" s="76">
        <v>699334.81</v>
      </c>
      <c r="E2235">
        <v>12000.01</v>
      </c>
      <c r="F2235" s="76">
        <v>687334.8</v>
      </c>
    </row>
    <row r="2236" spans="1:6" x14ac:dyDescent="0.25">
      <c r="A2236" t="s">
        <v>4814</v>
      </c>
      <c r="B2236" t="s">
        <v>4815</v>
      </c>
      <c r="C2236">
        <v>0</v>
      </c>
      <c r="D2236">
        <v>0</v>
      </c>
      <c r="E2236">
        <v>0</v>
      </c>
      <c r="F2236">
        <v>0</v>
      </c>
    </row>
    <row r="2237" spans="1:6" x14ac:dyDescent="0.25">
      <c r="A2237" t="s">
        <v>4816</v>
      </c>
      <c r="B2237" t="s">
        <v>4815</v>
      </c>
      <c r="C2237">
        <v>0</v>
      </c>
      <c r="D2237" s="76">
        <v>0</v>
      </c>
      <c r="E2237">
        <v>0</v>
      </c>
      <c r="F2237" s="76">
        <v>0</v>
      </c>
    </row>
    <row r="2238" spans="1:6" x14ac:dyDescent="0.25">
      <c r="A2238" t="s">
        <v>4817</v>
      </c>
      <c r="B2238" t="s">
        <v>4818</v>
      </c>
      <c r="C2238">
        <v>0</v>
      </c>
      <c r="D2238">
        <v>48773305.140000001</v>
      </c>
      <c r="E2238">
        <v>4016325.51</v>
      </c>
      <c r="F2238">
        <v>44756979.630000003</v>
      </c>
    </row>
    <row r="2239" spans="1:6" x14ac:dyDescent="0.25">
      <c r="A2239" t="s">
        <v>4819</v>
      </c>
      <c r="B2239" t="s">
        <v>4818</v>
      </c>
      <c r="C2239">
        <v>0</v>
      </c>
      <c r="D2239">
        <v>372951.28</v>
      </c>
      <c r="E2239">
        <v>0</v>
      </c>
      <c r="F2239">
        <v>372951.28</v>
      </c>
    </row>
    <row r="2240" spans="1:6" x14ac:dyDescent="0.25">
      <c r="A2240" t="s">
        <v>4820</v>
      </c>
      <c r="B2240" t="s">
        <v>4821</v>
      </c>
      <c r="C2240">
        <v>0</v>
      </c>
      <c r="D2240">
        <v>48400353.859999999</v>
      </c>
      <c r="E2240">
        <v>4016325.51</v>
      </c>
      <c r="F2240">
        <v>44384028.350000001</v>
      </c>
    </row>
    <row r="2241" spans="1:6" x14ac:dyDescent="0.25">
      <c r="A2241" t="s">
        <v>4822</v>
      </c>
      <c r="B2241" t="s">
        <v>4823</v>
      </c>
      <c r="C2241">
        <v>0</v>
      </c>
      <c r="D2241">
        <v>1159281.6399999999</v>
      </c>
      <c r="E2241">
        <v>0</v>
      </c>
      <c r="F2241">
        <v>1159281.6399999999</v>
      </c>
    </row>
    <row r="2242" spans="1:6" x14ac:dyDescent="0.25">
      <c r="A2242" t="s">
        <v>4824</v>
      </c>
      <c r="B2242" t="s">
        <v>4825</v>
      </c>
      <c r="C2242">
        <v>0</v>
      </c>
      <c r="D2242" s="76">
        <v>0</v>
      </c>
      <c r="E2242" s="76">
        <v>0</v>
      </c>
      <c r="F2242" s="76">
        <v>0</v>
      </c>
    </row>
    <row r="2243" spans="1:6" x14ac:dyDescent="0.25">
      <c r="A2243" t="s">
        <v>4826</v>
      </c>
      <c r="B2243" t="s">
        <v>4827</v>
      </c>
      <c r="C2243">
        <v>0</v>
      </c>
      <c r="D2243" s="76">
        <v>1159281.6399999999</v>
      </c>
      <c r="E2243" s="76">
        <v>0</v>
      </c>
      <c r="F2243" s="76">
        <v>1159281.6399999999</v>
      </c>
    </row>
    <row r="2244" spans="1:6" x14ac:dyDescent="0.25">
      <c r="A2244" t="s">
        <v>4828</v>
      </c>
      <c r="B2244" t="s">
        <v>4829</v>
      </c>
      <c r="C2244">
        <v>0</v>
      </c>
      <c r="D2244">
        <v>0</v>
      </c>
      <c r="E2244">
        <v>0</v>
      </c>
      <c r="F2244">
        <v>0</v>
      </c>
    </row>
    <row r="2245" spans="1:6" x14ac:dyDescent="0.25">
      <c r="A2245" t="s">
        <v>4830</v>
      </c>
      <c r="B2245" t="s">
        <v>4831</v>
      </c>
      <c r="C2245">
        <v>0</v>
      </c>
      <c r="D2245" s="76">
        <v>4976.3999999999996</v>
      </c>
      <c r="E2245">
        <v>0</v>
      </c>
      <c r="F2245" s="76">
        <v>4976.3999999999996</v>
      </c>
    </row>
    <row r="2246" spans="1:6" x14ac:dyDescent="0.25">
      <c r="A2246" t="s">
        <v>4832</v>
      </c>
      <c r="B2246" t="s">
        <v>4831</v>
      </c>
      <c r="C2246">
        <v>0</v>
      </c>
      <c r="D2246">
        <v>4976.3999999999996</v>
      </c>
      <c r="E2246">
        <v>0</v>
      </c>
      <c r="F2246">
        <v>4976.3999999999996</v>
      </c>
    </row>
    <row r="2247" spans="1:6" x14ac:dyDescent="0.25">
      <c r="A2247" t="s">
        <v>4833</v>
      </c>
      <c r="B2247" t="s">
        <v>4834</v>
      </c>
      <c r="C2247">
        <v>0</v>
      </c>
      <c r="D2247">
        <v>0</v>
      </c>
      <c r="E2247">
        <v>0</v>
      </c>
      <c r="F2247">
        <v>0</v>
      </c>
    </row>
    <row r="2248" spans="1:6" x14ac:dyDescent="0.25">
      <c r="A2248" t="s">
        <v>4835</v>
      </c>
      <c r="B2248" t="s">
        <v>4836</v>
      </c>
      <c r="C2248">
        <v>0</v>
      </c>
      <c r="D2248">
        <v>8834296.3800000008</v>
      </c>
      <c r="E2248">
        <v>292076.40000000002</v>
      </c>
      <c r="F2248">
        <v>8542219.9800000004</v>
      </c>
    </row>
    <row r="2249" spans="1:6" x14ac:dyDescent="0.25">
      <c r="A2249" t="s">
        <v>4837</v>
      </c>
      <c r="B2249" t="s">
        <v>4838</v>
      </c>
      <c r="C2249">
        <v>0</v>
      </c>
      <c r="D2249" s="76">
        <v>8784265.5800000001</v>
      </c>
      <c r="E2249" s="76">
        <v>292076.40000000002</v>
      </c>
      <c r="F2249" s="76">
        <v>8492189.1799999997</v>
      </c>
    </row>
    <row r="2250" spans="1:6" x14ac:dyDescent="0.25">
      <c r="A2250" t="s">
        <v>4839</v>
      </c>
      <c r="B2250" t="s">
        <v>4840</v>
      </c>
      <c r="C2250">
        <v>0</v>
      </c>
      <c r="D2250" s="76">
        <v>0</v>
      </c>
      <c r="E2250">
        <v>0</v>
      </c>
      <c r="F2250" s="76">
        <v>0</v>
      </c>
    </row>
    <row r="2251" spans="1:6" x14ac:dyDescent="0.25">
      <c r="A2251" t="s">
        <v>4841</v>
      </c>
      <c r="B2251" t="s">
        <v>4836</v>
      </c>
      <c r="C2251">
        <v>0</v>
      </c>
      <c r="D2251">
        <v>50030.8</v>
      </c>
      <c r="E2251">
        <v>0</v>
      </c>
      <c r="F2251">
        <v>50030.8</v>
      </c>
    </row>
    <row r="2252" spans="1:6" x14ac:dyDescent="0.25">
      <c r="A2252" t="s">
        <v>4842</v>
      </c>
      <c r="B2252" t="s">
        <v>4843</v>
      </c>
      <c r="C2252">
        <v>0</v>
      </c>
      <c r="D2252" s="76">
        <v>0</v>
      </c>
      <c r="E2252">
        <v>0</v>
      </c>
      <c r="F2252" s="76">
        <v>0</v>
      </c>
    </row>
    <row r="2253" spans="1:6" x14ac:dyDescent="0.25">
      <c r="A2253" t="s">
        <v>4844</v>
      </c>
      <c r="B2253" t="s">
        <v>4845</v>
      </c>
      <c r="C2253">
        <v>0</v>
      </c>
      <c r="D2253">
        <v>0</v>
      </c>
      <c r="E2253">
        <v>0</v>
      </c>
      <c r="F2253">
        <v>0</v>
      </c>
    </row>
    <row r="2254" spans="1:6" x14ac:dyDescent="0.25">
      <c r="A2254" t="s">
        <v>4846</v>
      </c>
      <c r="B2254" t="s">
        <v>4847</v>
      </c>
      <c r="C2254">
        <v>0</v>
      </c>
      <c r="D2254" s="76">
        <v>0</v>
      </c>
      <c r="E2254">
        <v>0</v>
      </c>
      <c r="F2254" s="76">
        <v>0</v>
      </c>
    </row>
    <row r="2255" spans="1:6" x14ac:dyDescent="0.25">
      <c r="A2255" t="s">
        <v>4848</v>
      </c>
      <c r="B2255" t="s">
        <v>4849</v>
      </c>
      <c r="C2255">
        <v>0</v>
      </c>
      <c r="D2255" s="76">
        <v>193391594.69999999</v>
      </c>
      <c r="E2255">
        <v>2120274.86</v>
      </c>
      <c r="F2255" s="76">
        <v>191271319.84</v>
      </c>
    </row>
    <row r="2256" spans="1:6" x14ac:dyDescent="0.25">
      <c r="A2256" t="s">
        <v>4850</v>
      </c>
      <c r="B2256" t="s">
        <v>4851</v>
      </c>
      <c r="C2256">
        <v>0</v>
      </c>
      <c r="D2256">
        <v>3073635.17</v>
      </c>
      <c r="E2256">
        <v>0</v>
      </c>
      <c r="F2256">
        <v>3073635.17</v>
      </c>
    </row>
    <row r="2257" spans="1:6" x14ac:dyDescent="0.25">
      <c r="A2257" t="s">
        <v>4852</v>
      </c>
      <c r="B2257" t="s">
        <v>4853</v>
      </c>
      <c r="C2257">
        <v>0</v>
      </c>
      <c r="D2257" s="76">
        <v>0</v>
      </c>
      <c r="E2257">
        <v>0</v>
      </c>
      <c r="F2257" s="76">
        <v>0</v>
      </c>
    </row>
    <row r="2258" spans="1:6" x14ac:dyDescent="0.25">
      <c r="A2258" t="s">
        <v>4854</v>
      </c>
      <c r="B2258" t="s">
        <v>4855</v>
      </c>
      <c r="C2258">
        <v>0</v>
      </c>
      <c r="D2258" s="76">
        <v>3067791.39</v>
      </c>
      <c r="E2258" s="76">
        <v>0</v>
      </c>
      <c r="F2258" s="76">
        <v>3067791.39</v>
      </c>
    </row>
    <row r="2259" spans="1:6" x14ac:dyDescent="0.25">
      <c r="A2259" t="s">
        <v>4856</v>
      </c>
      <c r="B2259" t="s">
        <v>4857</v>
      </c>
      <c r="C2259">
        <v>0</v>
      </c>
      <c r="D2259" s="76">
        <v>0</v>
      </c>
      <c r="E2259" s="76">
        <v>0</v>
      </c>
      <c r="F2259" s="76">
        <v>0</v>
      </c>
    </row>
    <row r="2260" spans="1:6" x14ac:dyDescent="0.25">
      <c r="A2260" t="s">
        <v>4858</v>
      </c>
      <c r="B2260" t="s">
        <v>4859</v>
      </c>
      <c r="C2260">
        <v>0</v>
      </c>
      <c r="D2260">
        <v>5843.78</v>
      </c>
      <c r="E2260">
        <v>0</v>
      </c>
      <c r="F2260">
        <v>5843.78</v>
      </c>
    </row>
    <row r="2261" spans="1:6" x14ac:dyDescent="0.25">
      <c r="A2261" t="s">
        <v>4860</v>
      </c>
      <c r="B2261" t="s">
        <v>4861</v>
      </c>
      <c r="C2261">
        <v>0</v>
      </c>
      <c r="D2261" s="76">
        <v>2483756.98</v>
      </c>
      <c r="E2261">
        <v>0</v>
      </c>
      <c r="F2261" s="76">
        <v>2483756.98</v>
      </c>
    </row>
    <row r="2262" spans="1:6" x14ac:dyDescent="0.25">
      <c r="A2262" t="s">
        <v>4862</v>
      </c>
      <c r="B2262" t="s">
        <v>4863</v>
      </c>
      <c r="C2262">
        <v>0</v>
      </c>
      <c r="D2262" s="76">
        <v>0</v>
      </c>
      <c r="E2262">
        <v>0</v>
      </c>
      <c r="F2262" s="76">
        <v>0</v>
      </c>
    </row>
    <row r="2263" spans="1:6" x14ac:dyDescent="0.25">
      <c r="A2263" t="s">
        <v>4864</v>
      </c>
      <c r="B2263" t="s">
        <v>4865</v>
      </c>
      <c r="C2263">
        <v>0</v>
      </c>
      <c r="D2263">
        <v>2483756.98</v>
      </c>
      <c r="E2263">
        <v>0</v>
      </c>
      <c r="F2263">
        <v>2483756.98</v>
      </c>
    </row>
    <row r="2264" spans="1:6" x14ac:dyDescent="0.25">
      <c r="A2264" t="s">
        <v>4866</v>
      </c>
      <c r="B2264" t="s">
        <v>4867</v>
      </c>
      <c r="C2264">
        <v>0</v>
      </c>
      <c r="D2264" s="76">
        <v>14954674.949999999</v>
      </c>
      <c r="E2264" s="76">
        <v>551999.99</v>
      </c>
      <c r="F2264" s="76">
        <v>14402674.960000001</v>
      </c>
    </row>
    <row r="2265" spans="1:6" x14ac:dyDescent="0.25">
      <c r="A2265" t="s">
        <v>4868</v>
      </c>
      <c r="B2265" t="s">
        <v>4869</v>
      </c>
      <c r="C2265">
        <v>0</v>
      </c>
      <c r="D2265" s="76">
        <v>14954674.949999999</v>
      </c>
      <c r="E2265" s="76">
        <v>551999.99</v>
      </c>
      <c r="F2265" s="76">
        <v>14402674.960000001</v>
      </c>
    </row>
    <row r="2266" spans="1:6" x14ac:dyDescent="0.25">
      <c r="A2266" t="s">
        <v>4870</v>
      </c>
      <c r="B2266" t="s">
        <v>4871</v>
      </c>
      <c r="C2266">
        <v>0</v>
      </c>
      <c r="D2266">
        <v>0</v>
      </c>
      <c r="E2266">
        <v>0</v>
      </c>
      <c r="F2266">
        <v>0</v>
      </c>
    </row>
    <row r="2267" spans="1:6" x14ac:dyDescent="0.25">
      <c r="A2267" t="s">
        <v>4872</v>
      </c>
      <c r="B2267" t="s">
        <v>4873</v>
      </c>
      <c r="C2267">
        <v>0</v>
      </c>
      <c r="D2267">
        <v>470414</v>
      </c>
      <c r="E2267">
        <v>0</v>
      </c>
      <c r="F2267">
        <v>470414</v>
      </c>
    </row>
    <row r="2268" spans="1:6" x14ac:dyDescent="0.25">
      <c r="A2268" t="s">
        <v>4874</v>
      </c>
      <c r="B2268" t="s">
        <v>4875</v>
      </c>
      <c r="C2268">
        <v>0</v>
      </c>
      <c r="D2268">
        <v>470414</v>
      </c>
      <c r="E2268">
        <v>0</v>
      </c>
      <c r="F2268">
        <v>470414</v>
      </c>
    </row>
    <row r="2269" spans="1:6" x14ac:dyDescent="0.25">
      <c r="A2269" t="s">
        <v>4876</v>
      </c>
      <c r="B2269" t="s">
        <v>4877</v>
      </c>
      <c r="C2269">
        <v>0</v>
      </c>
      <c r="D2269">
        <v>0</v>
      </c>
      <c r="E2269">
        <v>0</v>
      </c>
      <c r="F2269">
        <v>0</v>
      </c>
    </row>
    <row r="2270" spans="1:6" x14ac:dyDescent="0.25">
      <c r="A2270" t="s">
        <v>4878</v>
      </c>
      <c r="B2270" t="s">
        <v>4879</v>
      </c>
      <c r="C2270">
        <v>0</v>
      </c>
      <c r="D2270" s="76">
        <v>5231474.38</v>
      </c>
      <c r="E2270" s="76">
        <v>64284.87</v>
      </c>
      <c r="F2270" s="76">
        <v>5167189.51</v>
      </c>
    </row>
    <row r="2271" spans="1:6" x14ac:dyDescent="0.25">
      <c r="A2271" t="s">
        <v>4880</v>
      </c>
      <c r="B2271" t="s">
        <v>4881</v>
      </c>
      <c r="C2271">
        <v>0</v>
      </c>
      <c r="D2271">
        <v>5231474.38</v>
      </c>
      <c r="E2271">
        <v>64284.87</v>
      </c>
      <c r="F2271">
        <v>5167189.51</v>
      </c>
    </row>
    <row r="2272" spans="1:6" x14ac:dyDescent="0.25">
      <c r="A2272" t="s">
        <v>4882</v>
      </c>
      <c r="B2272" t="s">
        <v>4883</v>
      </c>
      <c r="C2272">
        <v>0</v>
      </c>
      <c r="D2272">
        <v>0</v>
      </c>
      <c r="E2272">
        <v>0</v>
      </c>
      <c r="F2272">
        <v>0</v>
      </c>
    </row>
    <row r="2273" spans="1:6" x14ac:dyDescent="0.25">
      <c r="A2273" t="s">
        <v>4884</v>
      </c>
      <c r="B2273" t="s">
        <v>4883</v>
      </c>
      <c r="C2273">
        <v>0</v>
      </c>
      <c r="D2273" s="76">
        <v>0</v>
      </c>
      <c r="E2273">
        <v>0</v>
      </c>
      <c r="F2273" s="76">
        <v>0</v>
      </c>
    </row>
    <row r="2274" spans="1:6" x14ac:dyDescent="0.25">
      <c r="A2274" t="s">
        <v>4885</v>
      </c>
      <c r="B2274" t="s">
        <v>4886</v>
      </c>
      <c r="C2274">
        <v>0</v>
      </c>
      <c r="D2274" s="76">
        <v>8541</v>
      </c>
      <c r="E2274">
        <v>0</v>
      </c>
      <c r="F2274" s="76">
        <v>8541</v>
      </c>
    </row>
    <row r="2275" spans="1:6" x14ac:dyDescent="0.25">
      <c r="A2275" t="s">
        <v>4887</v>
      </c>
      <c r="B2275" t="s">
        <v>4888</v>
      </c>
      <c r="C2275">
        <v>0</v>
      </c>
      <c r="D2275" s="76">
        <v>8541</v>
      </c>
      <c r="E2275" s="76">
        <v>0</v>
      </c>
      <c r="F2275" s="76">
        <v>8541</v>
      </c>
    </row>
    <row r="2276" spans="1:6" x14ac:dyDescent="0.25">
      <c r="A2276" t="s">
        <v>4889</v>
      </c>
      <c r="B2276" t="s">
        <v>4890</v>
      </c>
      <c r="C2276">
        <v>0</v>
      </c>
      <c r="D2276">
        <v>167169098.22</v>
      </c>
      <c r="E2276">
        <v>1503990</v>
      </c>
      <c r="F2276">
        <v>165665108.22</v>
      </c>
    </row>
    <row r="2277" spans="1:6" x14ac:dyDescent="0.25">
      <c r="A2277" t="s">
        <v>4891</v>
      </c>
      <c r="B2277" t="s">
        <v>4892</v>
      </c>
      <c r="C2277">
        <v>0</v>
      </c>
      <c r="D2277">
        <v>0</v>
      </c>
      <c r="E2277">
        <v>0</v>
      </c>
      <c r="F2277">
        <v>0</v>
      </c>
    </row>
    <row r="2278" spans="1:6" x14ac:dyDescent="0.25">
      <c r="A2278" t="s">
        <v>4893</v>
      </c>
      <c r="B2278" t="s">
        <v>4894</v>
      </c>
      <c r="C2278">
        <v>0</v>
      </c>
      <c r="D2278">
        <v>0</v>
      </c>
      <c r="E2278">
        <v>0</v>
      </c>
      <c r="F2278">
        <v>0</v>
      </c>
    </row>
    <row r="2279" spans="1:6" x14ac:dyDescent="0.25">
      <c r="A2279" t="s">
        <v>4895</v>
      </c>
      <c r="B2279" t="s">
        <v>4896</v>
      </c>
      <c r="C2279">
        <v>0</v>
      </c>
      <c r="D2279" s="76">
        <v>14710401.369999999</v>
      </c>
      <c r="E2279">
        <v>0</v>
      </c>
      <c r="F2279" s="76">
        <v>14710401.369999999</v>
      </c>
    </row>
    <row r="2280" spans="1:6" x14ac:dyDescent="0.25">
      <c r="A2280" t="s">
        <v>4897</v>
      </c>
      <c r="B2280" t="s">
        <v>4898</v>
      </c>
      <c r="C2280">
        <v>0</v>
      </c>
      <c r="D2280" s="76">
        <v>13785518.84</v>
      </c>
      <c r="E2280">
        <v>0</v>
      </c>
      <c r="F2280" s="76">
        <v>13785518.84</v>
      </c>
    </row>
    <row r="2281" spans="1:6" x14ac:dyDescent="0.25">
      <c r="A2281" t="s">
        <v>4899</v>
      </c>
      <c r="B2281" t="s">
        <v>4900</v>
      </c>
      <c r="C2281">
        <v>0</v>
      </c>
      <c r="D2281">
        <v>14613855.689999999</v>
      </c>
      <c r="E2281">
        <v>1497990</v>
      </c>
      <c r="F2281">
        <v>13115865.689999999</v>
      </c>
    </row>
    <row r="2282" spans="1:6" x14ac:dyDescent="0.25">
      <c r="A2282" t="s">
        <v>4901</v>
      </c>
      <c r="B2282" t="s">
        <v>4902</v>
      </c>
      <c r="C2282">
        <v>0</v>
      </c>
      <c r="D2282" s="76">
        <v>128380</v>
      </c>
      <c r="E2282" s="76">
        <v>6000</v>
      </c>
      <c r="F2282" s="76">
        <v>122380</v>
      </c>
    </row>
    <row r="2283" spans="1:6" x14ac:dyDescent="0.25">
      <c r="A2283" t="s">
        <v>4903</v>
      </c>
      <c r="B2283" t="s">
        <v>4904</v>
      </c>
      <c r="C2283">
        <v>0</v>
      </c>
      <c r="D2283" s="76">
        <v>0</v>
      </c>
      <c r="E2283" s="76">
        <v>0</v>
      </c>
      <c r="F2283" s="76">
        <v>0</v>
      </c>
    </row>
    <row r="2284" spans="1:6" x14ac:dyDescent="0.25">
      <c r="A2284" t="s">
        <v>4905</v>
      </c>
      <c r="B2284" t="s">
        <v>4906</v>
      </c>
      <c r="C2284">
        <v>0</v>
      </c>
      <c r="D2284" s="76">
        <v>0</v>
      </c>
      <c r="E2284" s="76">
        <v>0</v>
      </c>
      <c r="F2284" s="76">
        <v>0</v>
      </c>
    </row>
    <row r="2285" spans="1:6" x14ac:dyDescent="0.25">
      <c r="A2285" t="s">
        <v>4907</v>
      </c>
      <c r="B2285" t="s">
        <v>4908</v>
      </c>
      <c r="C2285">
        <v>0</v>
      </c>
      <c r="D2285">
        <v>46494887.990000002</v>
      </c>
      <c r="E2285">
        <v>0</v>
      </c>
      <c r="F2285">
        <v>46494887.990000002</v>
      </c>
    </row>
    <row r="2286" spans="1:6" x14ac:dyDescent="0.25">
      <c r="A2286" t="s">
        <v>4909</v>
      </c>
      <c r="B2286" t="s">
        <v>4910</v>
      </c>
      <c r="C2286">
        <v>0</v>
      </c>
      <c r="D2286">
        <v>77124000</v>
      </c>
      <c r="E2286">
        <v>0</v>
      </c>
      <c r="F2286">
        <v>77124000</v>
      </c>
    </row>
    <row r="2287" spans="1:6" x14ac:dyDescent="0.25">
      <c r="A2287" t="s">
        <v>4911</v>
      </c>
      <c r="B2287" t="s">
        <v>4912</v>
      </c>
      <c r="C2287">
        <v>0</v>
      </c>
      <c r="D2287" s="76">
        <v>312054.33</v>
      </c>
      <c r="E2287">
        <v>0</v>
      </c>
      <c r="F2287" s="76">
        <v>312054.33</v>
      </c>
    </row>
    <row r="2288" spans="1:6" x14ac:dyDescent="0.25">
      <c r="A2288" t="s">
        <v>4913</v>
      </c>
      <c r="B2288" t="s">
        <v>4914</v>
      </c>
      <c r="C2288">
        <v>0</v>
      </c>
      <c r="D2288" s="76">
        <v>75619033.959999993</v>
      </c>
      <c r="E2288">
        <v>10705690.99</v>
      </c>
      <c r="F2288" s="76">
        <v>64913342.969999999</v>
      </c>
    </row>
    <row r="2289" spans="1:6" x14ac:dyDescent="0.25">
      <c r="A2289" t="s">
        <v>4915</v>
      </c>
      <c r="B2289" t="s">
        <v>4916</v>
      </c>
      <c r="C2289">
        <v>0</v>
      </c>
      <c r="D2289">
        <v>6469719.5899999999</v>
      </c>
      <c r="E2289">
        <v>14159.66</v>
      </c>
      <c r="F2289">
        <v>6455559.9299999997</v>
      </c>
    </row>
    <row r="2290" spans="1:6" x14ac:dyDescent="0.25">
      <c r="A2290" t="s">
        <v>4917</v>
      </c>
      <c r="B2290" t="s">
        <v>4918</v>
      </c>
      <c r="C2290">
        <v>0</v>
      </c>
      <c r="D2290" s="76">
        <v>6469719.5899999999</v>
      </c>
      <c r="E2290" s="76">
        <v>14159.66</v>
      </c>
      <c r="F2290" s="76">
        <v>6455559.9299999997</v>
      </c>
    </row>
    <row r="2291" spans="1:6" x14ac:dyDescent="0.25">
      <c r="A2291" t="s">
        <v>4919</v>
      </c>
      <c r="B2291" t="s">
        <v>4920</v>
      </c>
      <c r="C2291">
        <v>0</v>
      </c>
      <c r="D2291" s="76">
        <v>0</v>
      </c>
      <c r="E2291" s="76">
        <v>0</v>
      </c>
      <c r="F2291" s="76">
        <v>0</v>
      </c>
    </row>
    <row r="2292" spans="1:6" x14ac:dyDescent="0.25">
      <c r="A2292" t="s">
        <v>4921</v>
      </c>
      <c r="B2292" t="s">
        <v>4922</v>
      </c>
      <c r="C2292">
        <v>0</v>
      </c>
      <c r="D2292">
        <v>0</v>
      </c>
      <c r="E2292">
        <v>0</v>
      </c>
      <c r="F2292">
        <v>0</v>
      </c>
    </row>
    <row r="2293" spans="1:6" x14ac:dyDescent="0.25">
      <c r="A2293" t="s">
        <v>4923</v>
      </c>
      <c r="B2293" t="s">
        <v>4924</v>
      </c>
      <c r="C2293">
        <v>0</v>
      </c>
      <c r="D2293">
        <v>227461.38</v>
      </c>
      <c r="E2293">
        <v>0</v>
      </c>
      <c r="F2293">
        <v>227461.38</v>
      </c>
    </row>
    <row r="2294" spans="1:6" x14ac:dyDescent="0.25">
      <c r="A2294" t="s">
        <v>4925</v>
      </c>
      <c r="B2294" t="s">
        <v>4926</v>
      </c>
      <c r="C2294">
        <v>0</v>
      </c>
      <c r="D2294">
        <v>227461.38</v>
      </c>
      <c r="E2294">
        <v>0</v>
      </c>
      <c r="F2294">
        <v>227461.38</v>
      </c>
    </row>
    <row r="2295" spans="1:6" x14ac:dyDescent="0.25">
      <c r="A2295" t="s">
        <v>4927</v>
      </c>
      <c r="B2295" t="s">
        <v>4928</v>
      </c>
      <c r="C2295">
        <v>0</v>
      </c>
      <c r="D2295">
        <v>0</v>
      </c>
      <c r="E2295">
        <v>0</v>
      </c>
      <c r="F2295">
        <v>0</v>
      </c>
    </row>
    <row r="2296" spans="1:6" x14ac:dyDescent="0.25">
      <c r="A2296" t="s">
        <v>4929</v>
      </c>
      <c r="B2296" t="s">
        <v>4930</v>
      </c>
      <c r="C2296">
        <v>0</v>
      </c>
      <c r="D2296">
        <v>63519436.43</v>
      </c>
      <c r="E2296">
        <v>10650696.140000001</v>
      </c>
      <c r="F2296">
        <v>52868740.289999999</v>
      </c>
    </row>
    <row r="2297" spans="1:6" x14ac:dyDescent="0.25">
      <c r="A2297" t="s">
        <v>4931</v>
      </c>
      <c r="B2297" t="s">
        <v>4932</v>
      </c>
      <c r="C2297">
        <v>0</v>
      </c>
      <c r="D2297">
        <v>47027339.43</v>
      </c>
      <c r="E2297">
        <v>10650696.140000001</v>
      </c>
      <c r="F2297">
        <v>36376643.289999999</v>
      </c>
    </row>
    <row r="2298" spans="1:6" x14ac:dyDescent="0.25">
      <c r="A2298" t="s">
        <v>4933</v>
      </c>
      <c r="B2298" t="s">
        <v>4934</v>
      </c>
      <c r="C2298">
        <v>0</v>
      </c>
      <c r="D2298">
        <v>0</v>
      </c>
      <c r="E2298">
        <v>0</v>
      </c>
      <c r="F2298">
        <v>0</v>
      </c>
    </row>
    <row r="2299" spans="1:6" x14ac:dyDescent="0.25">
      <c r="A2299" t="s">
        <v>4935</v>
      </c>
      <c r="B2299" t="s">
        <v>4936</v>
      </c>
      <c r="C2299">
        <v>0</v>
      </c>
      <c r="D2299">
        <v>16492097</v>
      </c>
      <c r="E2299">
        <v>0</v>
      </c>
      <c r="F2299">
        <v>16492097</v>
      </c>
    </row>
    <row r="2300" spans="1:6" x14ac:dyDescent="0.25">
      <c r="A2300" t="s">
        <v>4937</v>
      </c>
      <c r="B2300" t="s">
        <v>4938</v>
      </c>
      <c r="C2300">
        <v>0</v>
      </c>
      <c r="D2300" s="76">
        <v>0</v>
      </c>
      <c r="E2300" s="76">
        <v>0</v>
      </c>
      <c r="F2300" s="76">
        <v>0</v>
      </c>
    </row>
    <row r="2301" spans="1:6" x14ac:dyDescent="0.25">
      <c r="A2301" t="s">
        <v>4939</v>
      </c>
      <c r="B2301" t="s">
        <v>4940</v>
      </c>
      <c r="C2301">
        <v>0</v>
      </c>
      <c r="D2301" s="76">
        <v>0</v>
      </c>
      <c r="E2301" s="76">
        <v>0</v>
      </c>
      <c r="F2301" s="76">
        <v>0</v>
      </c>
    </row>
    <row r="2302" spans="1:6" x14ac:dyDescent="0.25">
      <c r="A2302" t="s">
        <v>4941</v>
      </c>
      <c r="B2302" t="s">
        <v>4942</v>
      </c>
      <c r="C2302">
        <v>0</v>
      </c>
      <c r="D2302" s="76">
        <v>0</v>
      </c>
      <c r="E2302">
        <v>0</v>
      </c>
      <c r="F2302" s="76">
        <v>0</v>
      </c>
    </row>
    <row r="2303" spans="1:6" x14ac:dyDescent="0.25">
      <c r="A2303" t="s">
        <v>4943</v>
      </c>
      <c r="B2303" t="s">
        <v>4944</v>
      </c>
      <c r="C2303">
        <v>0</v>
      </c>
      <c r="D2303" s="76">
        <v>5220</v>
      </c>
      <c r="E2303">
        <v>0</v>
      </c>
      <c r="F2303" s="76">
        <v>5220</v>
      </c>
    </row>
    <row r="2304" spans="1:6" x14ac:dyDescent="0.25">
      <c r="A2304" t="s">
        <v>4945</v>
      </c>
      <c r="B2304" t="s">
        <v>4946</v>
      </c>
      <c r="C2304">
        <v>0</v>
      </c>
      <c r="D2304" s="76">
        <v>0</v>
      </c>
      <c r="E2304">
        <v>0</v>
      </c>
      <c r="F2304" s="76">
        <v>0</v>
      </c>
    </row>
    <row r="2305" spans="1:6" x14ac:dyDescent="0.25">
      <c r="A2305" t="s">
        <v>4947</v>
      </c>
      <c r="B2305" t="s">
        <v>4944</v>
      </c>
      <c r="C2305">
        <v>0</v>
      </c>
      <c r="D2305" s="76">
        <v>5220</v>
      </c>
      <c r="E2305" s="76">
        <v>0</v>
      </c>
      <c r="F2305" s="76">
        <v>5220</v>
      </c>
    </row>
    <row r="2306" spans="1:6" x14ac:dyDescent="0.25">
      <c r="A2306" t="s">
        <v>4948</v>
      </c>
      <c r="B2306" t="s">
        <v>4949</v>
      </c>
      <c r="C2306">
        <v>0</v>
      </c>
      <c r="D2306" s="76">
        <v>1148233.5</v>
      </c>
      <c r="E2306" s="76">
        <v>40835.19</v>
      </c>
      <c r="F2306" s="76">
        <v>1107398.31</v>
      </c>
    </row>
    <row r="2307" spans="1:6" x14ac:dyDescent="0.25">
      <c r="A2307" t="s">
        <v>4950</v>
      </c>
      <c r="B2307" t="s">
        <v>4949</v>
      </c>
      <c r="C2307">
        <v>0</v>
      </c>
      <c r="D2307" s="76">
        <v>1148233.5</v>
      </c>
      <c r="E2307" s="76">
        <v>40835.19</v>
      </c>
      <c r="F2307" s="76">
        <v>1107398.31</v>
      </c>
    </row>
    <row r="2308" spans="1:6" x14ac:dyDescent="0.25">
      <c r="A2308" t="s">
        <v>4951</v>
      </c>
      <c r="B2308" t="s">
        <v>4952</v>
      </c>
      <c r="C2308">
        <v>0</v>
      </c>
      <c r="D2308">
        <v>4248963.0599999996</v>
      </c>
      <c r="E2308">
        <v>0</v>
      </c>
      <c r="F2308">
        <v>4248963.0599999996</v>
      </c>
    </row>
    <row r="2309" spans="1:6" x14ac:dyDescent="0.25">
      <c r="A2309" t="s">
        <v>4953</v>
      </c>
      <c r="B2309" t="s">
        <v>4954</v>
      </c>
      <c r="C2309">
        <v>0</v>
      </c>
      <c r="D2309">
        <v>2704115.66</v>
      </c>
      <c r="E2309">
        <v>0</v>
      </c>
      <c r="F2309">
        <v>2704115.66</v>
      </c>
    </row>
    <row r="2310" spans="1:6" x14ac:dyDescent="0.25">
      <c r="A2310" t="s">
        <v>4955</v>
      </c>
      <c r="B2310" t="s">
        <v>4956</v>
      </c>
      <c r="C2310">
        <v>0</v>
      </c>
      <c r="D2310">
        <v>1544847.4</v>
      </c>
      <c r="E2310">
        <v>0</v>
      </c>
      <c r="F2310">
        <v>1544847.4</v>
      </c>
    </row>
    <row r="2311" spans="1:6" x14ac:dyDescent="0.25">
      <c r="A2311" t="s">
        <v>4957</v>
      </c>
      <c r="B2311" t="s">
        <v>4958</v>
      </c>
      <c r="C2311">
        <v>0</v>
      </c>
      <c r="D2311">
        <v>250413565.61000001</v>
      </c>
      <c r="E2311">
        <v>24969102.16</v>
      </c>
      <c r="F2311">
        <v>225444463.44999999</v>
      </c>
    </row>
    <row r="2312" spans="1:6" x14ac:dyDescent="0.25">
      <c r="A2312" t="s">
        <v>4959</v>
      </c>
      <c r="B2312" t="s">
        <v>4960</v>
      </c>
      <c r="C2312">
        <v>0</v>
      </c>
      <c r="D2312" s="76">
        <v>14395160.970000001</v>
      </c>
      <c r="E2312">
        <v>2150317.4700000002</v>
      </c>
      <c r="F2312" s="76">
        <v>12244843.5</v>
      </c>
    </row>
    <row r="2313" spans="1:6" x14ac:dyDescent="0.25">
      <c r="A2313" t="s">
        <v>4961</v>
      </c>
      <c r="B2313" t="s">
        <v>4960</v>
      </c>
      <c r="C2313">
        <v>0</v>
      </c>
      <c r="D2313" s="76">
        <v>14395160.970000001</v>
      </c>
      <c r="E2313">
        <v>2150317.4700000002</v>
      </c>
      <c r="F2313" s="76">
        <v>12244843.5</v>
      </c>
    </row>
    <row r="2314" spans="1:6" x14ac:dyDescent="0.25">
      <c r="A2314" t="s">
        <v>4963</v>
      </c>
      <c r="B2314" t="s">
        <v>6093</v>
      </c>
      <c r="C2314">
        <v>0</v>
      </c>
      <c r="D2314">
        <v>0</v>
      </c>
      <c r="E2314">
        <v>0</v>
      </c>
      <c r="F2314">
        <v>0</v>
      </c>
    </row>
    <row r="2315" spans="1:6" x14ac:dyDescent="0.25">
      <c r="A2315" t="s">
        <v>4965</v>
      </c>
      <c r="B2315" t="s">
        <v>6094</v>
      </c>
      <c r="C2315">
        <v>0</v>
      </c>
      <c r="D2315">
        <v>0</v>
      </c>
      <c r="E2315">
        <v>0</v>
      </c>
      <c r="F2315">
        <v>0</v>
      </c>
    </row>
    <row r="2316" spans="1:6" x14ac:dyDescent="0.25">
      <c r="A2316" t="s">
        <v>4967</v>
      </c>
      <c r="B2316" t="s">
        <v>6095</v>
      </c>
      <c r="C2316">
        <v>0</v>
      </c>
      <c r="D2316" s="76">
        <v>0</v>
      </c>
      <c r="E2316">
        <v>0</v>
      </c>
      <c r="F2316" s="76">
        <v>0</v>
      </c>
    </row>
    <row r="2317" spans="1:6" x14ac:dyDescent="0.25">
      <c r="A2317" t="s">
        <v>4969</v>
      </c>
      <c r="B2317" t="s">
        <v>6096</v>
      </c>
      <c r="C2317">
        <v>0</v>
      </c>
      <c r="D2317">
        <v>0</v>
      </c>
      <c r="E2317">
        <v>0</v>
      </c>
      <c r="F2317">
        <v>0</v>
      </c>
    </row>
    <row r="2318" spans="1:6" x14ac:dyDescent="0.25">
      <c r="A2318" t="s">
        <v>4971</v>
      </c>
      <c r="B2318" t="s">
        <v>4972</v>
      </c>
      <c r="C2318">
        <v>0</v>
      </c>
      <c r="D2318" s="76">
        <v>1426255.55</v>
      </c>
      <c r="E2318">
        <v>4495</v>
      </c>
      <c r="F2318" s="76">
        <v>1421760.55</v>
      </c>
    </row>
    <row r="2319" spans="1:6" x14ac:dyDescent="0.25">
      <c r="A2319" t="s">
        <v>4973</v>
      </c>
      <c r="B2319" t="s">
        <v>4974</v>
      </c>
      <c r="C2319">
        <v>0</v>
      </c>
      <c r="D2319" s="76">
        <v>1426255.55</v>
      </c>
      <c r="E2319">
        <v>4495</v>
      </c>
      <c r="F2319" s="76">
        <v>1421760.55</v>
      </c>
    </row>
    <row r="2320" spans="1:6" x14ac:dyDescent="0.25">
      <c r="A2320" t="s">
        <v>4975</v>
      </c>
      <c r="B2320" t="s">
        <v>4976</v>
      </c>
      <c r="C2320">
        <v>0</v>
      </c>
      <c r="D2320" s="76">
        <v>0</v>
      </c>
      <c r="E2320">
        <v>0</v>
      </c>
      <c r="F2320" s="76">
        <v>0</v>
      </c>
    </row>
    <row r="2321" spans="1:6" x14ac:dyDescent="0.25">
      <c r="A2321" t="s">
        <v>4977</v>
      </c>
      <c r="B2321" t="s">
        <v>1926</v>
      </c>
      <c r="C2321">
        <v>0</v>
      </c>
      <c r="D2321" s="76">
        <v>0</v>
      </c>
      <c r="E2321" s="76">
        <v>0</v>
      </c>
      <c r="F2321" s="76">
        <v>0</v>
      </c>
    </row>
    <row r="2322" spans="1:6" x14ac:dyDescent="0.25">
      <c r="A2322" t="s">
        <v>4978</v>
      </c>
      <c r="B2322" t="s">
        <v>4979</v>
      </c>
      <c r="C2322">
        <v>0</v>
      </c>
      <c r="D2322" s="76">
        <v>6257304.4800000004</v>
      </c>
      <c r="E2322" s="76">
        <v>0</v>
      </c>
      <c r="F2322" s="76">
        <v>6257304.4800000004</v>
      </c>
    </row>
    <row r="2323" spans="1:6" x14ac:dyDescent="0.25">
      <c r="A2323" t="s">
        <v>4980</v>
      </c>
      <c r="B2323" t="s">
        <v>4981</v>
      </c>
      <c r="C2323">
        <v>0</v>
      </c>
      <c r="D2323" s="76">
        <v>6136984.6399999997</v>
      </c>
      <c r="E2323">
        <v>0</v>
      </c>
      <c r="F2323" s="76">
        <v>6136984.6399999997</v>
      </c>
    </row>
    <row r="2324" spans="1:6" x14ac:dyDescent="0.25">
      <c r="A2324" t="s">
        <v>4982</v>
      </c>
      <c r="B2324" t="s">
        <v>4983</v>
      </c>
      <c r="C2324">
        <v>0</v>
      </c>
      <c r="D2324">
        <v>120319.84</v>
      </c>
      <c r="E2324">
        <v>0</v>
      </c>
      <c r="F2324">
        <v>120319.84</v>
      </c>
    </row>
    <row r="2325" spans="1:6" x14ac:dyDescent="0.25">
      <c r="A2325" t="s">
        <v>4984</v>
      </c>
      <c r="B2325" t="s">
        <v>4985</v>
      </c>
      <c r="C2325">
        <v>0</v>
      </c>
      <c r="D2325">
        <v>276743.52</v>
      </c>
      <c r="E2325">
        <v>0</v>
      </c>
      <c r="F2325">
        <v>276743.52</v>
      </c>
    </row>
    <row r="2326" spans="1:6" x14ac:dyDescent="0.25">
      <c r="A2326" t="s">
        <v>4986</v>
      </c>
      <c r="B2326" t="s">
        <v>4987</v>
      </c>
      <c r="C2326">
        <v>0</v>
      </c>
      <c r="D2326" s="76">
        <v>276743.52</v>
      </c>
      <c r="E2326" s="76">
        <v>0</v>
      </c>
      <c r="F2326" s="76">
        <v>276743.52</v>
      </c>
    </row>
    <row r="2327" spans="1:6" x14ac:dyDescent="0.25">
      <c r="A2327" t="s">
        <v>4988</v>
      </c>
      <c r="B2327" t="s">
        <v>4989</v>
      </c>
      <c r="C2327">
        <v>0</v>
      </c>
      <c r="D2327" s="76">
        <v>29011948.710000001</v>
      </c>
      <c r="E2327">
        <v>375326.25</v>
      </c>
      <c r="F2327" s="76">
        <v>28636622.460000001</v>
      </c>
    </row>
    <row r="2328" spans="1:6" x14ac:dyDescent="0.25">
      <c r="A2328" t="s">
        <v>4990</v>
      </c>
      <c r="B2328" t="s">
        <v>4991</v>
      </c>
      <c r="C2328">
        <v>0</v>
      </c>
      <c r="D2328" s="76">
        <v>27694715.190000001</v>
      </c>
      <c r="E2328">
        <v>375326.25</v>
      </c>
      <c r="F2328" s="76">
        <v>27319388.940000001</v>
      </c>
    </row>
    <row r="2329" spans="1:6" x14ac:dyDescent="0.25">
      <c r="A2329" t="s">
        <v>4992</v>
      </c>
      <c r="B2329" t="s">
        <v>4993</v>
      </c>
      <c r="C2329">
        <v>0</v>
      </c>
      <c r="D2329">
        <v>1317233.52</v>
      </c>
      <c r="E2329">
        <v>0</v>
      </c>
      <c r="F2329">
        <v>1317233.52</v>
      </c>
    </row>
    <row r="2330" spans="1:6" x14ac:dyDescent="0.25">
      <c r="A2330" t="s">
        <v>4994</v>
      </c>
      <c r="B2330" t="s">
        <v>4995</v>
      </c>
      <c r="C2330">
        <v>0</v>
      </c>
      <c r="D2330">
        <v>0</v>
      </c>
      <c r="E2330">
        <v>0</v>
      </c>
      <c r="F2330">
        <v>0</v>
      </c>
    </row>
    <row r="2331" spans="1:6" x14ac:dyDescent="0.25">
      <c r="A2331" t="s">
        <v>4996</v>
      </c>
      <c r="B2331" t="s">
        <v>4995</v>
      </c>
      <c r="C2331">
        <v>0</v>
      </c>
      <c r="D2331" s="76">
        <v>0</v>
      </c>
      <c r="E2331" s="76">
        <v>0</v>
      </c>
      <c r="F2331" s="76">
        <v>0</v>
      </c>
    </row>
    <row r="2332" spans="1:6" x14ac:dyDescent="0.25">
      <c r="A2332" t="s">
        <v>4997</v>
      </c>
      <c r="B2332" t="s">
        <v>4998</v>
      </c>
      <c r="C2332">
        <v>0</v>
      </c>
      <c r="D2332" s="76">
        <v>9475694.6500000004</v>
      </c>
      <c r="E2332" s="76">
        <v>1449885.6</v>
      </c>
      <c r="F2332" s="76">
        <v>8025809.0499999998</v>
      </c>
    </row>
    <row r="2333" spans="1:6" x14ac:dyDescent="0.25">
      <c r="A2333" t="s">
        <v>4999</v>
      </c>
      <c r="B2333" t="s">
        <v>5000</v>
      </c>
      <c r="C2333">
        <v>0</v>
      </c>
      <c r="D2333" s="76">
        <v>3411789.13</v>
      </c>
      <c r="E2333" s="76">
        <v>0</v>
      </c>
      <c r="F2333" s="76">
        <v>3411789.13</v>
      </c>
    </row>
    <row r="2334" spans="1:6" x14ac:dyDescent="0.25">
      <c r="A2334" t="s">
        <v>5001</v>
      </c>
      <c r="B2334" t="s">
        <v>5002</v>
      </c>
      <c r="C2334">
        <v>0</v>
      </c>
      <c r="D2334" s="76">
        <v>743860.88</v>
      </c>
      <c r="E2334">
        <v>0</v>
      </c>
      <c r="F2334" s="76">
        <v>743860.88</v>
      </c>
    </row>
    <row r="2335" spans="1:6" x14ac:dyDescent="0.25">
      <c r="A2335" t="s">
        <v>5003</v>
      </c>
      <c r="B2335" t="s">
        <v>5004</v>
      </c>
      <c r="C2335">
        <v>0</v>
      </c>
      <c r="D2335">
        <v>0</v>
      </c>
      <c r="E2335">
        <v>0</v>
      </c>
      <c r="F2335">
        <v>0</v>
      </c>
    </row>
    <row r="2336" spans="1:6" x14ac:dyDescent="0.25">
      <c r="A2336" t="s">
        <v>5005</v>
      </c>
      <c r="B2336" t="s">
        <v>5006</v>
      </c>
      <c r="C2336">
        <v>0</v>
      </c>
      <c r="D2336">
        <v>0</v>
      </c>
      <c r="E2336">
        <v>0</v>
      </c>
      <c r="F2336">
        <v>0</v>
      </c>
    </row>
    <row r="2337" spans="1:6" x14ac:dyDescent="0.25">
      <c r="A2337" t="s">
        <v>5007</v>
      </c>
      <c r="B2337" t="s">
        <v>5008</v>
      </c>
      <c r="C2337">
        <v>0</v>
      </c>
      <c r="D2337">
        <v>5320044.6399999997</v>
      </c>
      <c r="E2337">
        <v>1449885.6</v>
      </c>
      <c r="F2337">
        <v>3870159.04</v>
      </c>
    </row>
    <row r="2338" spans="1:6" x14ac:dyDescent="0.25">
      <c r="A2338" t="s">
        <v>5009</v>
      </c>
      <c r="B2338" t="s">
        <v>5010</v>
      </c>
      <c r="C2338">
        <v>0</v>
      </c>
      <c r="D2338" s="76">
        <v>168845455.09</v>
      </c>
      <c r="E2338" s="76">
        <v>20989077.84</v>
      </c>
      <c r="F2338" s="76">
        <v>147856377.25</v>
      </c>
    </row>
    <row r="2339" spans="1:6" x14ac:dyDescent="0.25">
      <c r="A2339" t="s">
        <v>5011</v>
      </c>
      <c r="B2339" t="s">
        <v>5012</v>
      </c>
      <c r="C2339">
        <v>0</v>
      </c>
      <c r="D2339" s="76">
        <v>14000640.439999999</v>
      </c>
      <c r="E2339">
        <v>1697.52</v>
      </c>
      <c r="F2339" s="76">
        <v>13998942.92</v>
      </c>
    </row>
    <row r="2340" spans="1:6" x14ac:dyDescent="0.25">
      <c r="A2340" t="s">
        <v>5013</v>
      </c>
      <c r="B2340" t="s">
        <v>5014</v>
      </c>
      <c r="C2340">
        <v>0</v>
      </c>
      <c r="D2340" s="76">
        <v>288515.20000000001</v>
      </c>
      <c r="E2340">
        <v>0</v>
      </c>
      <c r="F2340" s="76">
        <v>288515.20000000001</v>
      </c>
    </row>
    <row r="2341" spans="1:6" x14ac:dyDescent="0.25">
      <c r="A2341" t="s">
        <v>5015</v>
      </c>
      <c r="B2341" t="s">
        <v>5016</v>
      </c>
      <c r="C2341">
        <v>0</v>
      </c>
      <c r="D2341" s="76">
        <v>0</v>
      </c>
      <c r="E2341">
        <v>0</v>
      </c>
      <c r="F2341" s="76">
        <v>0</v>
      </c>
    </row>
    <row r="2342" spans="1:6" x14ac:dyDescent="0.25">
      <c r="A2342" t="s">
        <v>5017</v>
      </c>
      <c r="B2342" t="s">
        <v>5018</v>
      </c>
      <c r="C2342">
        <v>0</v>
      </c>
      <c r="D2342">
        <v>0</v>
      </c>
      <c r="E2342">
        <v>0</v>
      </c>
      <c r="F2342">
        <v>0</v>
      </c>
    </row>
    <row r="2343" spans="1:6" x14ac:dyDescent="0.25">
      <c r="A2343" t="s">
        <v>5019</v>
      </c>
      <c r="B2343" t="s">
        <v>5020</v>
      </c>
      <c r="C2343">
        <v>0</v>
      </c>
      <c r="D2343">
        <v>0</v>
      </c>
      <c r="E2343">
        <v>0</v>
      </c>
      <c r="F2343">
        <v>0</v>
      </c>
    </row>
    <row r="2344" spans="1:6" x14ac:dyDescent="0.25">
      <c r="A2344" t="s">
        <v>5021</v>
      </c>
      <c r="B2344" t="s">
        <v>5022</v>
      </c>
      <c r="C2344">
        <v>0</v>
      </c>
      <c r="D2344" s="76">
        <v>154547019.44999999</v>
      </c>
      <c r="E2344">
        <v>20986220.32</v>
      </c>
      <c r="F2344" s="76">
        <v>133560799.13</v>
      </c>
    </row>
    <row r="2345" spans="1:6" x14ac:dyDescent="0.25">
      <c r="A2345" t="s">
        <v>5023</v>
      </c>
      <c r="B2345" t="s">
        <v>5024</v>
      </c>
      <c r="C2345">
        <v>0</v>
      </c>
      <c r="D2345" s="76">
        <v>9280</v>
      </c>
      <c r="E2345">
        <v>1160</v>
      </c>
      <c r="F2345" s="76">
        <v>8120</v>
      </c>
    </row>
    <row r="2346" spans="1:6" x14ac:dyDescent="0.25">
      <c r="A2346" t="s">
        <v>5025</v>
      </c>
      <c r="B2346" t="s">
        <v>5026</v>
      </c>
      <c r="C2346">
        <v>0</v>
      </c>
      <c r="D2346" s="76">
        <v>20725002.640000001</v>
      </c>
      <c r="E2346">
        <v>0</v>
      </c>
      <c r="F2346" s="76">
        <v>20725002.640000001</v>
      </c>
    </row>
    <row r="2347" spans="1:6" x14ac:dyDescent="0.25">
      <c r="A2347" t="s">
        <v>5027</v>
      </c>
      <c r="B2347" t="s">
        <v>5028</v>
      </c>
      <c r="C2347">
        <v>0</v>
      </c>
      <c r="D2347" s="76">
        <v>19938372.52</v>
      </c>
      <c r="E2347">
        <v>0</v>
      </c>
      <c r="F2347" s="76">
        <v>19938372.52</v>
      </c>
    </row>
    <row r="2348" spans="1:6" x14ac:dyDescent="0.25">
      <c r="A2348" t="s">
        <v>5029</v>
      </c>
      <c r="B2348" t="s">
        <v>5030</v>
      </c>
      <c r="C2348">
        <v>0</v>
      </c>
      <c r="D2348">
        <v>143750</v>
      </c>
      <c r="E2348">
        <v>0</v>
      </c>
      <c r="F2348">
        <v>143750</v>
      </c>
    </row>
    <row r="2349" spans="1:6" x14ac:dyDescent="0.25">
      <c r="A2349" t="s">
        <v>5031</v>
      </c>
      <c r="B2349" t="s">
        <v>5032</v>
      </c>
      <c r="C2349">
        <v>0</v>
      </c>
      <c r="D2349">
        <v>0</v>
      </c>
      <c r="E2349">
        <v>0</v>
      </c>
      <c r="F2349">
        <v>0</v>
      </c>
    </row>
    <row r="2350" spans="1:6" x14ac:dyDescent="0.25">
      <c r="A2350" t="s">
        <v>5033</v>
      </c>
      <c r="B2350" t="s">
        <v>5034</v>
      </c>
      <c r="C2350">
        <v>0</v>
      </c>
      <c r="D2350">
        <v>642880.12</v>
      </c>
      <c r="E2350">
        <v>0</v>
      </c>
      <c r="F2350">
        <v>642880.12</v>
      </c>
    </row>
    <row r="2351" spans="1:6" x14ac:dyDescent="0.25">
      <c r="A2351" t="s">
        <v>5035</v>
      </c>
      <c r="B2351" t="s">
        <v>5036</v>
      </c>
      <c r="C2351">
        <v>0</v>
      </c>
      <c r="D2351" s="76">
        <v>38505304.340000004</v>
      </c>
      <c r="E2351">
        <v>7334</v>
      </c>
      <c r="F2351" s="76">
        <v>38497970.340000004</v>
      </c>
    </row>
    <row r="2352" spans="1:6" x14ac:dyDescent="0.25">
      <c r="A2352" t="s">
        <v>5037</v>
      </c>
      <c r="B2352" t="s">
        <v>5038</v>
      </c>
      <c r="C2352">
        <v>0</v>
      </c>
      <c r="D2352" s="76">
        <v>21049884.48</v>
      </c>
      <c r="E2352">
        <v>7334</v>
      </c>
      <c r="F2352" s="76">
        <v>21042550.48</v>
      </c>
    </row>
    <row r="2353" spans="1:6" x14ac:dyDescent="0.25">
      <c r="A2353" t="s">
        <v>5039</v>
      </c>
      <c r="B2353" t="s">
        <v>5040</v>
      </c>
      <c r="C2353">
        <v>0</v>
      </c>
      <c r="D2353">
        <v>21049884.48</v>
      </c>
      <c r="E2353">
        <v>7334</v>
      </c>
      <c r="F2353">
        <v>21042550.48</v>
      </c>
    </row>
    <row r="2354" spans="1:6" x14ac:dyDescent="0.25">
      <c r="A2354" t="s">
        <v>5041</v>
      </c>
      <c r="B2354" t="s">
        <v>5042</v>
      </c>
      <c r="C2354">
        <v>0</v>
      </c>
      <c r="D2354">
        <v>0</v>
      </c>
      <c r="E2354">
        <v>0</v>
      </c>
      <c r="F2354">
        <v>0</v>
      </c>
    </row>
    <row r="2355" spans="1:6" x14ac:dyDescent="0.25">
      <c r="A2355" t="s">
        <v>5043</v>
      </c>
      <c r="B2355" t="s">
        <v>5044</v>
      </c>
      <c r="C2355">
        <v>0</v>
      </c>
      <c r="D2355">
        <v>0</v>
      </c>
      <c r="E2355">
        <v>0</v>
      </c>
      <c r="F2355">
        <v>0</v>
      </c>
    </row>
    <row r="2356" spans="1:6" x14ac:dyDescent="0.25">
      <c r="A2356" t="s">
        <v>5045</v>
      </c>
      <c r="B2356" t="s">
        <v>5046</v>
      </c>
      <c r="C2356">
        <v>0</v>
      </c>
      <c r="D2356" s="76">
        <v>0</v>
      </c>
      <c r="E2356">
        <v>0</v>
      </c>
      <c r="F2356" s="76">
        <v>0</v>
      </c>
    </row>
    <row r="2357" spans="1:6" x14ac:dyDescent="0.25">
      <c r="A2357" t="s">
        <v>5047</v>
      </c>
      <c r="B2357" t="s">
        <v>5048</v>
      </c>
      <c r="C2357">
        <v>0</v>
      </c>
      <c r="D2357" s="76">
        <v>6079486.3799999999</v>
      </c>
      <c r="E2357">
        <v>0</v>
      </c>
      <c r="F2357" s="76">
        <v>6079486.3799999999</v>
      </c>
    </row>
    <row r="2358" spans="1:6" x14ac:dyDescent="0.25">
      <c r="A2358" t="s">
        <v>5049</v>
      </c>
      <c r="B2358" t="s">
        <v>5050</v>
      </c>
      <c r="C2358">
        <v>0</v>
      </c>
      <c r="D2358" s="76">
        <v>6079486.3799999999</v>
      </c>
      <c r="E2358">
        <v>0</v>
      </c>
      <c r="F2358" s="76">
        <v>6079486.3799999999</v>
      </c>
    </row>
    <row r="2359" spans="1:6" x14ac:dyDescent="0.25">
      <c r="A2359" t="s">
        <v>5051</v>
      </c>
      <c r="B2359" t="s">
        <v>5052</v>
      </c>
      <c r="C2359">
        <v>0</v>
      </c>
      <c r="D2359" s="76">
        <v>0</v>
      </c>
      <c r="E2359">
        <v>0</v>
      </c>
      <c r="F2359" s="76">
        <v>0</v>
      </c>
    </row>
    <row r="2360" spans="1:6" x14ac:dyDescent="0.25">
      <c r="A2360" t="s">
        <v>5053</v>
      </c>
      <c r="B2360" t="s">
        <v>5054</v>
      </c>
      <c r="C2360">
        <v>0</v>
      </c>
      <c r="D2360" s="76">
        <v>0</v>
      </c>
      <c r="E2360">
        <v>0</v>
      </c>
      <c r="F2360" s="76">
        <v>0</v>
      </c>
    </row>
    <row r="2361" spans="1:6" x14ac:dyDescent="0.25">
      <c r="A2361" t="s">
        <v>5055</v>
      </c>
      <c r="B2361" t="s">
        <v>5056</v>
      </c>
      <c r="C2361">
        <v>0</v>
      </c>
      <c r="D2361" s="76">
        <v>0</v>
      </c>
      <c r="E2361">
        <v>0</v>
      </c>
      <c r="F2361" s="76">
        <v>0</v>
      </c>
    </row>
    <row r="2362" spans="1:6" x14ac:dyDescent="0.25">
      <c r="A2362" t="s">
        <v>5057</v>
      </c>
      <c r="B2362" t="s">
        <v>5058</v>
      </c>
      <c r="C2362">
        <v>0</v>
      </c>
      <c r="D2362" s="76">
        <v>2703770.86</v>
      </c>
      <c r="E2362">
        <v>0</v>
      </c>
      <c r="F2362" s="76">
        <v>2703770.86</v>
      </c>
    </row>
    <row r="2363" spans="1:6" x14ac:dyDescent="0.25">
      <c r="A2363" t="s">
        <v>5059</v>
      </c>
      <c r="B2363" t="s">
        <v>5060</v>
      </c>
      <c r="C2363">
        <v>0</v>
      </c>
      <c r="D2363" s="76">
        <v>2703770.86</v>
      </c>
      <c r="E2363">
        <v>0</v>
      </c>
      <c r="F2363" s="76">
        <v>2703770.86</v>
      </c>
    </row>
    <row r="2364" spans="1:6" x14ac:dyDescent="0.25">
      <c r="A2364" t="s">
        <v>5061</v>
      </c>
      <c r="B2364" t="s">
        <v>5062</v>
      </c>
      <c r="C2364">
        <v>0</v>
      </c>
      <c r="D2364" s="76">
        <v>8672162.6199999992</v>
      </c>
      <c r="E2364">
        <v>0</v>
      </c>
      <c r="F2364" s="76">
        <v>8672162.6199999992</v>
      </c>
    </row>
    <row r="2365" spans="1:6" x14ac:dyDescent="0.25">
      <c r="A2365" t="s">
        <v>5063</v>
      </c>
      <c r="B2365" t="s">
        <v>5064</v>
      </c>
      <c r="C2365">
        <v>0</v>
      </c>
      <c r="D2365">
        <v>8672162.6199999992</v>
      </c>
      <c r="E2365">
        <v>0</v>
      </c>
      <c r="F2365">
        <v>8672162.6199999992</v>
      </c>
    </row>
    <row r="2366" spans="1:6" x14ac:dyDescent="0.25">
      <c r="A2366" t="s">
        <v>5065</v>
      </c>
      <c r="B2366" t="s">
        <v>5066</v>
      </c>
      <c r="C2366">
        <v>0</v>
      </c>
      <c r="D2366">
        <v>224652.66</v>
      </c>
      <c r="E2366">
        <v>4252.55</v>
      </c>
      <c r="F2366">
        <v>220400.11</v>
      </c>
    </row>
    <row r="2367" spans="1:6" x14ac:dyDescent="0.25">
      <c r="A2367" t="s">
        <v>5067</v>
      </c>
      <c r="B2367" t="s">
        <v>5068</v>
      </c>
      <c r="C2367">
        <v>0</v>
      </c>
      <c r="D2367" s="76">
        <v>91243.17</v>
      </c>
      <c r="E2367">
        <v>3590.55</v>
      </c>
      <c r="F2367" s="76">
        <v>87652.62</v>
      </c>
    </row>
    <row r="2368" spans="1:6" x14ac:dyDescent="0.25">
      <c r="A2368" t="s">
        <v>5069</v>
      </c>
      <c r="B2368" t="s">
        <v>5070</v>
      </c>
      <c r="C2368">
        <v>0</v>
      </c>
      <c r="D2368" s="76">
        <v>91243.17</v>
      </c>
      <c r="E2368">
        <v>3590.55</v>
      </c>
      <c r="F2368" s="76">
        <v>87652.62</v>
      </c>
    </row>
    <row r="2369" spans="1:6" x14ac:dyDescent="0.25">
      <c r="A2369" t="s">
        <v>5071</v>
      </c>
      <c r="B2369" t="s">
        <v>5072</v>
      </c>
      <c r="C2369">
        <v>0</v>
      </c>
      <c r="D2369">
        <v>10318.6</v>
      </c>
      <c r="E2369">
        <v>662</v>
      </c>
      <c r="F2369">
        <v>9656.6</v>
      </c>
    </row>
    <row r="2370" spans="1:6" x14ac:dyDescent="0.25">
      <c r="A2370" t="s">
        <v>5073</v>
      </c>
      <c r="B2370" t="s">
        <v>5074</v>
      </c>
      <c r="C2370">
        <v>0</v>
      </c>
      <c r="D2370">
        <v>10318.6</v>
      </c>
      <c r="E2370">
        <v>662</v>
      </c>
      <c r="F2370">
        <v>9656.6</v>
      </c>
    </row>
    <row r="2371" spans="1:6" x14ac:dyDescent="0.25">
      <c r="A2371" t="s">
        <v>5075</v>
      </c>
      <c r="B2371" t="s">
        <v>5076</v>
      </c>
      <c r="C2371">
        <v>0</v>
      </c>
      <c r="D2371">
        <v>0</v>
      </c>
      <c r="E2371">
        <v>0</v>
      </c>
      <c r="F2371">
        <v>0</v>
      </c>
    </row>
    <row r="2372" spans="1:6" x14ac:dyDescent="0.25">
      <c r="A2372" t="s">
        <v>5077</v>
      </c>
      <c r="B2372" t="s">
        <v>5078</v>
      </c>
      <c r="C2372">
        <v>0</v>
      </c>
      <c r="D2372">
        <v>0</v>
      </c>
      <c r="E2372">
        <v>0</v>
      </c>
      <c r="F2372">
        <v>0</v>
      </c>
    </row>
    <row r="2373" spans="1:6" x14ac:dyDescent="0.25">
      <c r="A2373" t="s">
        <v>5079</v>
      </c>
      <c r="B2373" t="s">
        <v>5080</v>
      </c>
      <c r="C2373">
        <v>0</v>
      </c>
      <c r="D2373">
        <v>123090.89</v>
      </c>
      <c r="E2373">
        <v>0</v>
      </c>
      <c r="F2373">
        <v>123090.89</v>
      </c>
    </row>
    <row r="2374" spans="1:6" x14ac:dyDescent="0.25">
      <c r="A2374" t="s">
        <v>5081</v>
      </c>
      <c r="B2374" t="s">
        <v>5082</v>
      </c>
      <c r="C2374">
        <v>0</v>
      </c>
      <c r="D2374" s="76">
        <v>123090.89</v>
      </c>
      <c r="E2374" s="76">
        <v>0</v>
      </c>
      <c r="F2374" s="76">
        <v>123090.89</v>
      </c>
    </row>
    <row r="2375" spans="1:6" x14ac:dyDescent="0.25">
      <c r="A2375" t="s">
        <v>5083</v>
      </c>
      <c r="B2375" t="s">
        <v>5084</v>
      </c>
      <c r="C2375">
        <v>0</v>
      </c>
      <c r="D2375">
        <v>0</v>
      </c>
      <c r="E2375">
        <v>0</v>
      </c>
      <c r="F2375">
        <v>0</v>
      </c>
    </row>
    <row r="2376" spans="1:6" x14ac:dyDescent="0.25">
      <c r="A2376" t="s">
        <v>5085</v>
      </c>
      <c r="B2376" t="s">
        <v>5086</v>
      </c>
      <c r="C2376">
        <v>0</v>
      </c>
      <c r="D2376">
        <v>0</v>
      </c>
      <c r="E2376">
        <v>0</v>
      </c>
      <c r="F2376">
        <v>0</v>
      </c>
    </row>
    <row r="2377" spans="1:6" x14ac:dyDescent="0.25">
      <c r="A2377" t="s">
        <v>5087</v>
      </c>
      <c r="B2377" t="s">
        <v>5088</v>
      </c>
      <c r="C2377">
        <v>0</v>
      </c>
      <c r="D2377">
        <v>0</v>
      </c>
      <c r="E2377">
        <v>0</v>
      </c>
      <c r="F2377">
        <v>0</v>
      </c>
    </row>
    <row r="2378" spans="1:6" x14ac:dyDescent="0.25">
      <c r="A2378" t="s">
        <v>5089</v>
      </c>
      <c r="B2378" t="s">
        <v>5090</v>
      </c>
      <c r="C2378">
        <v>0</v>
      </c>
      <c r="D2378">
        <v>0</v>
      </c>
      <c r="E2378">
        <v>0</v>
      </c>
      <c r="F2378">
        <v>0</v>
      </c>
    </row>
    <row r="2379" spans="1:6" x14ac:dyDescent="0.25">
      <c r="A2379" t="s">
        <v>5091</v>
      </c>
      <c r="B2379" t="s">
        <v>5090</v>
      </c>
      <c r="C2379">
        <v>0</v>
      </c>
      <c r="D2379" s="76">
        <v>0</v>
      </c>
      <c r="E2379" s="76">
        <v>0</v>
      </c>
      <c r="F2379" s="76">
        <v>0</v>
      </c>
    </row>
    <row r="2380" spans="1:6" x14ac:dyDescent="0.25">
      <c r="A2380" t="s">
        <v>5092</v>
      </c>
      <c r="B2380" t="s">
        <v>5093</v>
      </c>
      <c r="C2380">
        <v>0</v>
      </c>
      <c r="D2380" s="76">
        <v>44583091.060000002</v>
      </c>
      <c r="E2380" s="76">
        <v>121703.99</v>
      </c>
      <c r="F2380" s="76">
        <v>44461387.07</v>
      </c>
    </row>
    <row r="2381" spans="1:6" x14ac:dyDescent="0.25">
      <c r="A2381" t="s">
        <v>5094</v>
      </c>
      <c r="B2381" t="s">
        <v>5095</v>
      </c>
      <c r="C2381">
        <v>0</v>
      </c>
      <c r="D2381">
        <v>0</v>
      </c>
      <c r="E2381">
        <v>0</v>
      </c>
      <c r="F2381">
        <v>0</v>
      </c>
    </row>
    <row r="2382" spans="1:6" x14ac:dyDescent="0.25">
      <c r="A2382" t="s">
        <v>5096</v>
      </c>
      <c r="B2382" t="s">
        <v>5097</v>
      </c>
      <c r="C2382">
        <v>0</v>
      </c>
      <c r="D2382">
        <v>0</v>
      </c>
      <c r="E2382">
        <v>0</v>
      </c>
      <c r="F2382">
        <v>0</v>
      </c>
    </row>
    <row r="2383" spans="1:6" x14ac:dyDescent="0.25">
      <c r="A2383" t="s">
        <v>5098</v>
      </c>
      <c r="B2383" t="s">
        <v>5099</v>
      </c>
      <c r="C2383">
        <v>0</v>
      </c>
      <c r="D2383">
        <v>0</v>
      </c>
      <c r="E2383">
        <v>0</v>
      </c>
      <c r="F2383">
        <v>0</v>
      </c>
    </row>
    <row r="2384" spans="1:6" x14ac:dyDescent="0.25">
      <c r="A2384" t="s">
        <v>5100</v>
      </c>
      <c r="B2384" t="s">
        <v>5101</v>
      </c>
      <c r="C2384">
        <v>0</v>
      </c>
      <c r="D2384">
        <v>0</v>
      </c>
      <c r="E2384">
        <v>0</v>
      </c>
      <c r="F2384">
        <v>0</v>
      </c>
    </row>
    <row r="2385" spans="1:6" x14ac:dyDescent="0.25">
      <c r="A2385" t="s">
        <v>5102</v>
      </c>
      <c r="B2385" t="s">
        <v>5103</v>
      </c>
      <c r="C2385">
        <v>0</v>
      </c>
      <c r="D2385">
        <v>44563771.990000002</v>
      </c>
      <c r="E2385">
        <v>121703.99</v>
      </c>
      <c r="F2385">
        <v>44442068</v>
      </c>
    </row>
    <row r="2386" spans="1:6" x14ac:dyDescent="0.25">
      <c r="A2386" t="s">
        <v>5104</v>
      </c>
      <c r="B2386" t="s">
        <v>5105</v>
      </c>
      <c r="C2386">
        <v>0</v>
      </c>
      <c r="D2386">
        <v>37552915.75</v>
      </c>
      <c r="E2386">
        <v>121703.99</v>
      </c>
      <c r="F2386">
        <v>37431211.759999998</v>
      </c>
    </row>
    <row r="2387" spans="1:6" x14ac:dyDescent="0.25">
      <c r="A2387" t="s">
        <v>5106</v>
      </c>
      <c r="B2387" t="s">
        <v>5107</v>
      </c>
      <c r="C2387">
        <v>0</v>
      </c>
      <c r="D2387">
        <v>1198248.68</v>
      </c>
      <c r="E2387">
        <v>0</v>
      </c>
      <c r="F2387">
        <v>1198248.68</v>
      </c>
    </row>
    <row r="2388" spans="1:6" x14ac:dyDescent="0.25">
      <c r="A2388" t="s">
        <v>5108</v>
      </c>
      <c r="B2388" t="s">
        <v>5109</v>
      </c>
      <c r="C2388">
        <v>0</v>
      </c>
      <c r="D2388">
        <v>451423.96</v>
      </c>
      <c r="E2388">
        <v>0</v>
      </c>
      <c r="F2388">
        <v>451423.96</v>
      </c>
    </row>
    <row r="2389" spans="1:6" x14ac:dyDescent="0.25">
      <c r="A2389" t="s">
        <v>5110</v>
      </c>
      <c r="B2389" t="s">
        <v>5111</v>
      </c>
      <c r="C2389">
        <v>0</v>
      </c>
      <c r="D2389">
        <v>0</v>
      </c>
      <c r="E2389">
        <v>0</v>
      </c>
      <c r="F2389">
        <v>0</v>
      </c>
    </row>
    <row r="2390" spans="1:6" x14ac:dyDescent="0.25">
      <c r="A2390" t="s">
        <v>5112</v>
      </c>
      <c r="B2390" t="s">
        <v>5113</v>
      </c>
      <c r="C2390">
        <v>0</v>
      </c>
      <c r="D2390">
        <v>6043.6</v>
      </c>
      <c r="E2390">
        <v>0</v>
      </c>
      <c r="F2390">
        <v>6043.6</v>
      </c>
    </row>
    <row r="2391" spans="1:6" x14ac:dyDescent="0.25">
      <c r="A2391" t="s">
        <v>5114</v>
      </c>
      <c r="B2391" t="s">
        <v>5115</v>
      </c>
      <c r="C2391">
        <v>0</v>
      </c>
      <c r="D2391" s="76">
        <v>0</v>
      </c>
      <c r="E2391">
        <v>0</v>
      </c>
      <c r="F2391" s="76">
        <v>0</v>
      </c>
    </row>
    <row r="2392" spans="1:6" x14ac:dyDescent="0.25">
      <c r="A2392" t="s">
        <v>5116</v>
      </c>
      <c r="B2392" t="s">
        <v>5117</v>
      </c>
      <c r="C2392">
        <v>0</v>
      </c>
      <c r="D2392" s="76">
        <v>0</v>
      </c>
      <c r="E2392">
        <v>0</v>
      </c>
      <c r="F2392" s="76">
        <v>0</v>
      </c>
    </row>
    <row r="2393" spans="1:6" x14ac:dyDescent="0.25">
      <c r="A2393" t="s">
        <v>5118</v>
      </c>
      <c r="B2393" t="s">
        <v>5119</v>
      </c>
      <c r="C2393">
        <v>0</v>
      </c>
      <c r="D2393">
        <v>5355140</v>
      </c>
      <c r="E2393">
        <v>0</v>
      </c>
      <c r="F2393">
        <v>5355140</v>
      </c>
    </row>
    <row r="2394" spans="1:6" x14ac:dyDescent="0.25">
      <c r="A2394" t="s">
        <v>5120</v>
      </c>
      <c r="B2394" t="s">
        <v>5121</v>
      </c>
      <c r="C2394">
        <v>0</v>
      </c>
      <c r="D2394">
        <v>0</v>
      </c>
      <c r="E2394">
        <v>0</v>
      </c>
      <c r="F2394">
        <v>0</v>
      </c>
    </row>
    <row r="2395" spans="1:6" x14ac:dyDescent="0.25">
      <c r="A2395" t="s">
        <v>5122</v>
      </c>
      <c r="B2395" t="s">
        <v>5123</v>
      </c>
      <c r="C2395">
        <v>0</v>
      </c>
      <c r="D2395" s="76">
        <v>0</v>
      </c>
      <c r="E2395" s="76">
        <v>0</v>
      </c>
      <c r="F2395" s="76">
        <v>0</v>
      </c>
    </row>
    <row r="2396" spans="1:6" x14ac:dyDescent="0.25">
      <c r="A2396" t="s">
        <v>5124</v>
      </c>
      <c r="B2396" t="s">
        <v>5123</v>
      </c>
      <c r="C2396">
        <v>0</v>
      </c>
      <c r="D2396" s="76">
        <v>0</v>
      </c>
      <c r="E2396">
        <v>0</v>
      </c>
      <c r="F2396" s="76">
        <v>0</v>
      </c>
    </row>
    <row r="2397" spans="1:6" x14ac:dyDescent="0.25">
      <c r="A2397" t="s">
        <v>5125</v>
      </c>
      <c r="B2397" t="s">
        <v>5126</v>
      </c>
      <c r="C2397">
        <v>0</v>
      </c>
      <c r="D2397">
        <v>14156.08</v>
      </c>
      <c r="E2397">
        <v>0</v>
      </c>
      <c r="F2397">
        <v>14156.08</v>
      </c>
    </row>
    <row r="2398" spans="1:6" x14ac:dyDescent="0.25">
      <c r="A2398" t="s">
        <v>5127</v>
      </c>
      <c r="B2398" t="s">
        <v>5128</v>
      </c>
      <c r="C2398">
        <v>0</v>
      </c>
      <c r="D2398" s="76">
        <v>14156.08</v>
      </c>
      <c r="E2398">
        <v>0</v>
      </c>
      <c r="F2398" s="76">
        <v>14156.08</v>
      </c>
    </row>
    <row r="2399" spans="1:6" x14ac:dyDescent="0.25">
      <c r="A2399" t="s">
        <v>5129</v>
      </c>
      <c r="B2399" t="s">
        <v>5130</v>
      </c>
      <c r="C2399">
        <v>0</v>
      </c>
      <c r="D2399" s="76">
        <v>5162.99</v>
      </c>
      <c r="E2399">
        <v>0</v>
      </c>
      <c r="F2399" s="76">
        <v>5162.99</v>
      </c>
    </row>
    <row r="2400" spans="1:6" x14ac:dyDescent="0.25">
      <c r="A2400" t="s">
        <v>5131</v>
      </c>
      <c r="B2400" t="s">
        <v>5130</v>
      </c>
      <c r="C2400">
        <v>0</v>
      </c>
      <c r="D2400" s="76">
        <v>5162.99</v>
      </c>
      <c r="E2400">
        <v>0</v>
      </c>
      <c r="F2400" s="76">
        <v>5162.99</v>
      </c>
    </row>
    <row r="2401" spans="1:6" x14ac:dyDescent="0.25">
      <c r="A2401" t="s">
        <v>5132</v>
      </c>
      <c r="B2401" t="s">
        <v>5133</v>
      </c>
      <c r="C2401">
        <v>0</v>
      </c>
      <c r="D2401" s="76">
        <v>44496073.32</v>
      </c>
      <c r="E2401">
        <v>171154.76</v>
      </c>
      <c r="F2401" s="76">
        <v>44324918.560000002</v>
      </c>
    </row>
    <row r="2402" spans="1:6" x14ac:dyDescent="0.25">
      <c r="A2402" t="s">
        <v>5134</v>
      </c>
      <c r="B2402" t="s">
        <v>5135</v>
      </c>
      <c r="C2402">
        <v>0</v>
      </c>
      <c r="D2402">
        <v>23481</v>
      </c>
      <c r="E2402">
        <v>0</v>
      </c>
      <c r="F2402">
        <v>23481</v>
      </c>
    </row>
    <row r="2403" spans="1:6" x14ac:dyDescent="0.25">
      <c r="A2403" t="s">
        <v>5136</v>
      </c>
      <c r="B2403" t="s">
        <v>5137</v>
      </c>
      <c r="C2403">
        <v>0</v>
      </c>
      <c r="D2403">
        <v>0</v>
      </c>
      <c r="E2403">
        <v>0</v>
      </c>
      <c r="F2403">
        <v>0</v>
      </c>
    </row>
    <row r="2404" spans="1:6" x14ac:dyDescent="0.25">
      <c r="A2404" t="s">
        <v>5138</v>
      </c>
      <c r="B2404" t="s">
        <v>5139</v>
      </c>
      <c r="C2404">
        <v>0</v>
      </c>
      <c r="D2404" s="76">
        <v>23481</v>
      </c>
      <c r="E2404" s="76">
        <v>0</v>
      </c>
      <c r="F2404" s="76">
        <v>23481</v>
      </c>
    </row>
    <row r="2405" spans="1:6" x14ac:dyDescent="0.25">
      <c r="A2405" t="s">
        <v>5140</v>
      </c>
      <c r="B2405" t="s">
        <v>5141</v>
      </c>
      <c r="C2405">
        <v>0</v>
      </c>
      <c r="D2405" s="76">
        <v>3862362.48</v>
      </c>
      <c r="E2405" s="76">
        <v>0</v>
      </c>
      <c r="F2405" s="76">
        <v>3862362.48</v>
      </c>
    </row>
    <row r="2406" spans="1:6" x14ac:dyDescent="0.25">
      <c r="A2406" t="s">
        <v>5142</v>
      </c>
      <c r="B2406" t="s">
        <v>5143</v>
      </c>
      <c r="C2406">
        <v>0</v>
      </c>
      <c r="D2406" s="76">
        <v>3838716.6</v>
      </c>
      <c r="E2406">
        <v>0</v>
      </c>
      <c r="F2406" s="76">
        <v>3838716.6</v>
      </c>
    </row>
    <row r="2407" spans="1:6" x14ac:dyDescent="0.25">
      <c r="A2407" t="s">
        <v>5144</v>
      </c>
      <c r="B2407" t="s">
        <v>5145</v>
      </c>
      <c r="C2407">
        <v>0</v>
      </c>
      <c r="D2407">
        <v>23645.88</v>
      </c>
      <c r="E2407">
        <v>0</v>
      </c>
      <c r="F2407">
        <v>23645.88</v>
      </c>
    </row>
    <row r="2408" spans="1:6" x14ac:dyDescent="0.25">
      <c r="A2408" t="s">
        <v>5146</v>
      </c>
      <c r="B2408" t="s">
        <v>5147</v>
      </c>
      <c r="C2408">
        <v>0</v>
      </c>
      <c r="D2408" s="76">
        <v>0</v>
      </c>
      <c r="E2408">
        <v>0</v>
      </c>
      <c r="F2408" s="76">
        <v>0</v>
      </c>
    </row>
    <row r="2409" spans="1:6" x14ac:dyDescent="0.25">
      <c r="A2409" t="s">
        <v>5148</v>
      </c>
      <c r="B2409" t="s">
        <v>5149</v>
      </c>
      <c r="C2409">
        <v>0</v>
      </c>
      <c r="D2409" s="76">
        <v>0</v>
      </c>
      <c r="E2409">
        <v>0</v>
      </c>
      <c r="F2409" s="76">
        <v>0</v>
      </c>
    </row>
    <row r="2410" spans="1:6" x14ac:dyDescent="0.25">
      <c r="A2410" t="s">
        <v>5150</v>
      </c>
      <c r="B2410" t="s">
        <v>5151</v>
      </c>
      <c r="C2410">
        <v>0</v>
      </c>
      <c r="D2410" s="76">
        <v>5871941.7000000002</v>
      </c>
      <c r="E2410">
        <v>40024.69</v>
      </c>
      <c r="F2410" s="76">
        <v>5831917.0099999998</v>
      </c>
    </row>
    <row r="2411" spans="1:6" x14ac:dyDescent="0.25">
      <c r="A2411" t="s">
        <v>5152</v>
      </c>
      <c r="B2411" t="s">
        <v>5153</v>
      </c>
      <c r="C2411">
        <v>0</v>
      </c>
      <c r="D2411">
        <v>5743635.3600000003</v>
      </c>
      <c r="E2411">
        <v>40024.69</v>
      </c>
      <c r="F2411">
        <v>5703610.6699999999</v>
      </c>
    </row>
    <row r="2412" spans="1:6" x14ac:dyDescent="0.25">
      <c r="A2412" t="s">
        <v>5154</v>
      </c>
      <c r="B2412" t="s">
        <v>5155</v>
      </c>
      <c r="C2412">
        <v>0</v>
      </c>
      <c r="D2412" s="76">
        <v>128306.34</v>
      </c>
      <c r="E2412">
        <v>0</v>
      </c>
      <c r="F2412" s="76">
        <v>128306.34</v>
      </c>
    </row>
    <row r="2413" spans="1:6" x14ac:dyDescent="0.25">
      <c r="A2413" t="s">
        <v>5156</v>
      </c>
      <c r="B2413" t="s">
        <v>5157</v>
      </c>
      <c r="C2413">
        <v>0</v>
      </c>
      <c r="D2413">
        <v>0</v>
      </c>
      <c r="E2413">
        <v>0</v>
      </c>
      <c r="F2413">
        <v>0</v>
      </c>
    </row>
    <row r="2414" spans="1:6" x14ac:dyDescent="0.25">
      <c r="A2414" t="s">
        <v>5158</v>
      </c>
      <c r="B2414" t="s">
        <v>2623</v>
      </c>
      <c r="C2414">
        <v>0</v>
      </c>
      <c r="D2414" s="76">
        <v>5633932.1600000001</v>
      </c>
      <c r="E2414">
        <v>131130.07</v>
      </c>
      <c r="F2414" s="76">
        <v>5502802.0899999999</v>
      </c>
    </row>
    <row r="2415" spans="1:6" x14ac:dyDescent="0.25">
      <c r="A2415" t="s">
        <v>5159</v>
      </c>
      <c r="B2415" t="s">
        <v>2623</v>
      </c>
      <c r="C2415">
        <v>0</v>
      </c>
      <c r="D2415">
        <v>3083139.37</v>
      </c>
      <c r="E2415">
        <v>250.07</v>
      </c>
      <c r="F2415">
        <v>3082889.3</v>
      </c>
    </row>
    <row r="2416" spans="1:6" x14ac:dyDescent="0.25">
      <c r="A2416" t="s">
        <v>5160</v>
      </c>
      <c r="B2416" t="s">
        <v>6097</v>
      </c>
      <c r="C2416">
        <v>0</v>
      </c>
      <c r="D2416" s="76">
        <v>2550792.79</v>
      </c>
      <c r="E2416">
        <v>130880</v>
      </c>
      <c r="F2416" s="76">
        <v>2419912.79</v>
      </c>
    </row>
    <row r="2417" spans="1:6" x14ac:dyDescent="0.25">
      <c r="A2417" t="s">
        <v>5162</v>
      </c>
      <c r="B2417" t="s">
        <v>5163</v>
      </c>
      <c r="C2417">
        <v>0</v>
      </c>
      <c r="D2417" s="76">
        <v>0</v>
      </c>
      <c r="E2417">
        <v>0</v>
      </c>
      <c r="F2417" s="76">
        <v>0</v>
      </c>
    </row>
    <row r="2418" spans="1:6" x14ac:dyDescent="0.25">
      <c r="A2418" t="s">
        <v>5164</v>
      </c>
      <c r="B2418" t="s">
        <v>5165</v>
      </c>
      <c r="C2418">
        <v>0</v>
      </c>
      <c r="D2418" s="76">
        <v>19005.099999999999</v>
      </c>
      <c r="E2418">
        <v>0</v>
      </c>
      <c r="F2418" s="76">
        <v>19005.099999999999</v>
      </c>
    </row>
    <row r="2419" spans="1:6" x14ac:dyDescent="0.25">
      <c r="A2419" t="s">
        <v>5166</v>
      </c>
      <c r="B2419" t="s">
        <v>5167</v>
      </c>
      <c r="C2419">
        <v>0</v>
      </c>
      <c r="D2419">
        <v>0</v>
      </c>
      <c r="E2419">
        <v>0</v>
      </c>
      <c r="F2419">
        <v>0</v>
      </c>
    </row>
    <row r="2420" spans="1:6" x14ac:dyDescent="0.25">
      <c r="A2420" t="s">
        <v>5168</v>
      </c>
      <c r="B2420" t="s">
        <v>5169</v>
      </c>
      <c r="C2420">
        <v>0</v>
      </c>
      <c r="D2420">
        <v>19005.099999999999</v>
      </c>
      <c r="E2420">
        <v>0</v>
      </c>
      <c r="F2420">
        <v>19005.099999999999</v>
      </c>
    </row>
    <row r="2421" spans="1:6" x14ac:dyDescent="0.25">
      <c r="A2421" t="s">
        <v>5170</v>
      </c>
      <c r="B2421" t="s">
        <v>5171</v>
      </c>
      <c r="C2421">
        <v>0</v>
      </c>
      <c r="D2421">
        <v>0</v>
      </c>
      <c r="E2421">
        <v>0</v>
      </c>
      <c r="F2421">
        <v>0</v>
      </c>
    </row>
    <row r="2422" spans="1:6" x14ac:dyDescent="0.25">
      <c r="A2422" t="s">
        <v>5172</v>
      </c>
      <c r="B2422" t="s">
        <v>5173</v>
      </c>
      <c r="C2422">
        <v>0</v>
      </c>
      <c r="D2422">
        <v>27940411</v>
      </c>
      <c r="E2422">
        <v>0</v>
      </c>
      <c r="F2422">
        <v>27940411</v>
      </c>
    </row>
    <row r="2423" spans="1:6" x14ac:dyDescent="0.25">
      <c r="A2423" t="s">
        <v>5174</v>
      </c>
      <c r="B2423" t="s">
        <v>5173</v>
      </c>
      <c r="C2423">
        <v>0</v>
      </c>
      <c r="D2423" s="76">
        <v>27940411</v>
      </c>
      <c r="E2423">
        <v>0</v>
      </c>
      <c r="F2423" s="76">
        <v>27940411</v>
      </c>
    </row>
    <row r="2424" spans="1:6" x14ac:dyDescent="0.25">
      <c r="A2424" t="s">
        <v>5175</v>
      </c>
      <c r="B2424" t="s">
        <v>5133</v>
      </c>
      <c r="C2424">
        <v>0</v>
      </c>
      <c r="D2424">
        <v>1144939.8799999999</v>
      </c>
      <c r="E2424">
        <v>0</v>
      </c>
      <c r="F2424">
        <v>1144939.8799999999</v>
      </c>
    </row>
    <row r="2425" spans="1:6" x14ac:dyDescent="0.25">
      <c r="A2425" t="s">
        <v>5176</v>
      </c>
      <c r="B2425" t="s">
        <v>5177</v>
      </c>
      <c r="C2425">
        <v>0</v>
      </c>
      <c r="D2425">
        <v>25000</v>
      </c>
      <c r="E2425">
        <v>0</v>
      </c>
      <c r="F2425">
        <v>25000</v>
      </c>
    </row>
    <row r="2426" spans="1:6" x14ac:dyDescent="0.25">
      <c r="A2426" t="s">
        <v>5178</v>
      </c>
      <c r="B2426" t="s">
        <v>5179</v>
      </c>
      <c r="C2426">
        <v>0</v>
      </c>
      <c r="D2426" s="76">
        <v>0</v>
      </c>
      <c r="E2426">
        <v>0</v>
      </c>
      <c r="F2426" s="76">
        <v>0</v>
      </c>
    </row>
    <row r="2427" spans="1:6" x14ac:dyDescent="0.25">
      <c r="A2427" t="s">
        <v>5180</v>
      </c>
      <c r="B2427" t="s">
        <v>5181</v>
      </c>
      <c r="C2427">
        <v>0</v>
      </c>
      <c r="D2427">
        <v>0</v>
      </c>
      <c r="E2427">
        <v>0</v>
      </c>
      <c r="F2427">
        <v>0</v>
      </c>
    </row>
    <row r="2428" spans="1:6" x14ac:dyDescent="0.25">
      <c r="A2428" t="s">
        <v>5182</v>
      </c>
      <c r="B2428" t="s">
        <v>5183</v>
      </c>
      <c r="C2428">
        <v>0</v>
      </c>
      <c r="D2428">
        <v>0</v>
      </c>
      <c r="E2428">
        <v>0</v>
      </c>
      <c r="F2428">
        <v>0</v>
      </c>
    </row>
    <row r="2429" spans="1:6" x14ac:dyDescent="0.25">
      <c r="A2429" t="s">
        <v>5184</v>
      </c>
      <c r="B2429" t="s">
        <v>5185</v>
      </c>
      <c r="C2429">
        <v>0</v>
      </c>
      <c r="D2429">
        <v>959569.88</v>
      </c>
      <c r="E2429">
        <v>0</v>
      </c>
      <c r="F2429">
        <v>959569.88</v>
      </c>
    </row>
    <row r="2430" spans="1:6" x14ac:dyDescent="0.25">
      <c r="A2430" t="s">
        <v>5186</v>
      </c>
      <c r="B2430" t="s">
        <v>5187</v>
      </c>
      <c r="C2430">
        <v>0</v>
      </c>
      <c r="D2430" s="76">
        <v>0</v>
      </c>
      <c r="E2430" s="76">
        <v>0</v>
      </c>
      <c r="F2430" s="76">
        <v>0</v>
      </c>
    </row>
    <row r="2431" spans="1:6" x14ac:dyDescent="0.25">
      <c r="A2431" t="s">
        <v>5188</v>
      </c>
      <c r="B2431" t="s">
        <v>5189</v>
      </c>
      <c r="C2431">
        <v>0</v>
      </c>
      <c r="D2431">
        <v>0</v>
      </c>
      <c r="E2431">
        <v>0</v>
      </c>
      <c r="F2431">
        <v>0</v>
      </c>
    </row>
    <row r="2432" spans="1:6" x14ac:dyDescent="0.25">
      <c r="A2432" t="s">
        <v>5190</v>
      </c>
      <c r="B2432" t="s">
        <v>5191</v>
      </c>
      <c r="C2432">
        <v>0</v>
      </c>
      <c r="D2432">
        <v>160370</v>
      </c>
      <c r="E2432">
        <v>0</v>
      </c>
      <c r="F2432">
        <v>160370</v>
      </c>
    </row>
    <row r="2433" spans="1:6" x14ac:dyDescent="0.25">
      <c r="A2433" t="s">
        <v>5192</v>
      </c>
      <c r="B2433" t="s">
        <v>5193</v>
      </c>
      <c r="C2433">
        <v>0</v>
      </c>
      <c r="D2433">
        <v>0</v>
      </c>
      <c r="E2433">
        <v>0</v>
      </c>
      <c r="F2433">
        <v>0</v>
      </c>
    </row>
    <row r="2434" spans="1:6" x14ac:dyDescent="0.25">
      <c r="A2434" t="s">
        <v>5194</v>
      </c>
      <c r="B2434" t="s">
        <v>5195</v>
      </c>
      <c r="C2434">
        <v>0</v>
      </c>
      <c r="D2434">
        <v>0</v>
      </c>
      <c r="E2434">
        <v>0</v>
      </c>
      <c r="F2434">
        <v>0</v>
      </c>
    </row>
    <row r="2435" spans="1:6" x14ac:dyDescent="0.25">
      <c r="A2435" t="s">
        <v>5196</v>
      </c>
      <c r="B2435" t="s">
        <v>5197</v>
      </c>
      <c r="C2435">
        <v>0</v>
      </c>
      <c r="D2435">
        <v>0</v>
      </c>
      <c r="E2435">
        <v>0</v>
      </c>
      <c r="F2435">
        <v>0</v>
      </c>
    </row>
    <row r="2436" spans="1:6" x14ac:dyDescent="0.25">
      <c r="A2436" t="s">
        <v>5198</v>
      </c>
      <c r="B2436" t="s">
        <v>5199</v>
      </c>
      <c r="C2436">
        <v>0</v>
      </c>
      <c r="D2436">
        <v>292354657.45999998</v>
      </c>
      <c r="E2436">
        <v>8905000</v>
      </c>
      <c r="F2436">
        <v>283449657.45999998</v>
      </c>
    </row>
    <row r="2437" spans="1:6" x14ac:dyDescent="0.25">
      <c r="A2437" t="s">
        <v>5200</v>
      </c>
      <c r="B2437" t="s">
        <v>5201</v>
      </c>
      <c r="C2437">
        <v>0</v>
      </c>
      <c r="D2437" s="76">
        <v>0</v>
      </c>
      <c r="E2437">
        <v>0</v>
      </c>
      <c r="F2437" s="76">
        <v>0</v>
      </c>
    </row>
    <row r="2438" spans="1:6" x14ac:dyDescent="0.25">
      <c r="A2438" t="s">
        <v>5202</v>
      </c>
      <c r="B2438" t="s">
        <v>5203</v>
      </c>
      <c r="C2438">
        <v>0</v>
      </c>
      <c r="D2438" s="76">
        <v>0</v>
      </c>
      <c r="E2438">
        <v>0</v>
      </c>
      <c r="F2438" s="76">
        <v>0</v>
      </c>
    </row>
    <row r="2439" spans="1:6" x14ac:dyDescent="0.25">
      <c r="A2439" t="s">
        <v>5204</v>
      </c>
      <c r="B2439" t="s">
        <v>5203</v>
      </c>
      <c r="C2439">
        <v>0</v>
      </c>
      <c r="D2439" s="76">
        <v>0</v>
      </c>
      <c r="E2439">
        <v>0</v>
      </c>
      <c r="F2439" s="76">
        <v>0</v>
      </c>
    </row>
    <row r="2440" spans="1:6" x14ac:dyDescent="0.25">
      <c r="A2440" t="s">
        <v>5205</v>
      </c>
      <c r="B2440" t="s">
        <v>5206</v>
      </c>
      <c r="C2440">
        <v>0</v>
      </c>
      <c r="D2440" s="76">
        <v>0</v>
      </c>
      <c r="E2440">
        <v>0</v>
      </c>
      <c r="F2440" s="76">
        <v>0</v>
      </c>
    </row>
    <row r="2441" spans="1:6" x14ac:dyDescent="0.25">
      <c r="A2441" t="s">
        <v>5207</v>
      </c>
      <c r="B2441" t="s">
        <v>5206</v>
      </c>
      <c r="C2441">
        <v>0</v>
      </c>
      <c r="D2441" s="76">
        <v>0</v>
      </c>
      <c r="E2441">
        <v>0</v>
      </c>
      <c r="F2441" s="76">
        <v>0</v>
      </c>
    </row>
    <row r="2442" spans="1:6" x14ac:dyDescent="0.25">
      <c r="A2442" t="s">
        <v>5208</v>
      </c>
      <c r="B2442" t="s">
        <v>5206</v>
      </c>
      <c r="C2442">
        <v>0</v>
      </c>
      <c r="D2442">
        <v>0</v>
      </c>
      <c r="E2442">
        <v>0</v>
      </c>
      <c r="F2442">
        <v>0</v>
      </c>
    </row>
    <row r="2443" spans="1:6" x14ac:dyDescent="0.25">
      <c r="A2443" t="s">
        <v>5209</v>
      </c>
      <c r="B2443" t="s">
        <v>2509</v>
      </c>
      <c r="C2443">
        <v>0</v>
      </c>
      <c r="D2443">
        <v>36298208.060000002</v>
      </c>
      <c r="E2443">
        <v>0</v>
      </c>
      <c r="F2443">
        <v>36298208.060000002</v>
      </c>
    </row>
    <row r="2444" spans="1:6" x14ac:dyDescent="0.25">
      <c r="A2444" t="s">
        <v>5210</v>
      </c>
      <c r="B2444" t="s">
        <v>5211</v>
      </c>
      <c r="C2444">
        <v>0</v>
      </c>
      <c r="D2444">
        <v>36298208.060000002</v>
      </c>
      <c r="E2444">
        <v>0</v>
      </c>
      <c r="F2444">
        <v>36298208.060000002</v>
      </c>
    </row>
    <row r="2445" spans="1:6" x14ac:dyDescent="0.25">
      <c r="A2445" t="s">
        <v>5212</v>
      </c>
      <c r="B2445" t="s">
        <v>6098</v>
      </c>
      <c r="C2445">
        <v>0</v>
      </c>
      <c r="D2445">
        <v>8166348.4699999997</v>
      </c>
      <c r="E2445">
        <v>0</v>
      </c>
      <c r="F2445">
        <v>8166348.4699999997</v>
      </c>
    </row>
    <row r="2446" spans="1:6" x14ac:dyDescent="0.25">
      <c r="A2446" t="s">
        <v>5214</v>
      </c>
      <c r="B2446" t="s">
        <v>6099</v>
      </c>
      <c r="C2446">
        <v>0</v>
      </c>
      <c r="D2446">
        <v>10565000</v>
      </c>
      <c r="E2446">
        <v>0</v>
      </c>
      <c r="F2446">
        <v>10565000</v>
      </c>
    </row>
    <row r="2447" spans="1:6" x14ac:dyDescent="0.25">
      <c r="A2447" t="s">
        <v>5216</v>
      </c>
      <c r="B2447" t="s">
        <v>6100</v>
      </c>
      <c r="C2447">
        <v>0</v>
      </c>
      <c r="D2447">
        <v>17566859.59</v>
      </c>
      <c r="E2447">
        <v>0</v>
      </c>
      <c r="F2447">
        <v>17566859.59</v>
      </c>
    </row>
    <row r="2448" spans="1:6" x14ac:dyDescent="0.25">
      <c r="A2448" t="s">
        <v>5218</v>
      </c>
      <c r="B2448" t="s">
        <v>5219</v>
      </c>
      <c r="C2448">
        <v>0</v>
      </c>
      <c r="D2448">
        <v>0</v>
      </c>
      <c r="E2448">
        <v>0</v>
      </c>
      <c r="F2448">
        <v>0</v>
      </c>
    </row>
    <row r="2449" spans="1:6" x14ac:dyDescent="0.25">
      <c r="A2449" t="s">
        <v>5220</v>
      </c>
      <c r="B2449" t="s">
        <v>2516</v>
      </c>
      <c r="C2449">
        <v>0</v>
      </c>
      <c r="D2449">
        <v>6000000</v>
      </c>
      <c r="E2449">
        <v>5000000</v>
      </c>
      <c r="F2449">
        <v>1000000</v>
      </c>
    </row>
    <row r="2450" spans="1:6" x14ac:dyDescent="0.25">
      <c r="A2450" t="s">
        <v>5221</v>
      </c>
      <c r="B2450" t="s">
        <v>5222</v>
      </c>
      <c r="C2450">
        <v>0</v>
      </c>
      <c r="D2450">
        <v>6000000</v>
      </c>
      <c r="E2450">
        <v>5000000</v>
      </c>
      <c r="F2450">
        <v>1000000</v>
      </c>
    </row>
    <row r="2451" spans="1:6" x14ac:dyDescent="0.25">
      <c r="A2451" t="s">
        <v>5223</v>
      </c>
      <c r="B2451" t="s">
        <v>5224</v>
      </c>
      <c r="C2451">
        <v>0</v>
      </c>
      <c r="D2451">
        <v>0</v>
      </c>
      <c r="E2451">
        <v>0</v>
      </c>
      <c r="F2451">
        <v>0</v>
      </c>
    </row>
    <row r="2452" spans="1:6" x14ac:dyDescent="0.25">
      <c r="A2452" t="s">
        <v>5225</v>
      </c>
      <c r="B2452" t="s">
        <v>5226</v>
      </c>
      <c r="C2452">
        <v>0</v>
      </c>
      <c r="D2452" s="76">
        <v>0</v>
      </c>
      <c r="E2452">
        <v>0</v>
      </c>
      <c r="F2452" s="76">
        <v>0</v>
      </c>
    </row>
    <row r="2453" spans="1:6" x14ac:dyDescent="0.25">
      <c r="A2453" t="s">
        <v>5227</v>
      </c>
      <c r="B2453" t="s">
        <v>5228</v>
      </c>
      <c r="C2453">
        <v>0</v>
      </c>
      <c r="D2453" s="76">
        <v>0</v>
      </c>
      <c r="E2453">
        <v>0</v>
      </c>
      <c r="F2453" s="76">
        <v>0</v>
      </c>
    </row>
    <row r="2454" spans="1:6" x14ac:dyDescent="0.25">
      <c r="A2454" t="s">
        <v>5229</v>
      </c>
      <c r="B2454" t="s">
        <v>5230</v>
      </c>
      <c r="C2454">
        <v>0</v>
      </c>
      <c r="D2454" s="76">
        <v>0</v>
      </c>
      <c r="E2454">
        <v>0</v>
      </c>
      <c r="F2454" s="76">
        <v>0</v>
      </c>
    </row>
    <row r="2455" spans="1:6" x14ac:dyDescent="0.25">
      <c r="A2455" t="s">
        <v>5231</v>
      </c>
      <c r="B2455" t="s">
        <v>5232</v>
      </c>
      <c r="C2455">
        <v>0</v>
      </c>
      <c r="D2455">
        <v>6000000</v>
      </c>
      <c r="E2455">
        <v>5000000</v>
      </c>
      <c r="F2455">
        <v>1000000</v>
      </c>
    </row>
    <row r="2456" spans="1:6" x14ac:dyDescent="0.25">
      <c r="A2456" t="s">
        <v>5233</v>
      </c>
      <c r="B2456" t="s">
        <v>6101</v>
      </c>
      <c r="C2456">
        <v>0</v>
      </c>
      <c r="D2456" s="76">
        <v>6000000</v>
      </c>
      <c r="E2456">
        <v>5000000</v>
      </c>
      <c r="F2456" s="76">
        <v>1000000</v>
      </c>
    </row>
    <row r="2457" spans="1:6" x14ac:dyDescent="0.25">
      <c r="A2457" t="s">
        <v>5235</v>
      </c>
      <c r="B2457" t="s">
        <v>5236</v>
      </c>
      <c r="C2457">
        <v>0</v>
      </c>
      <c r="D2457" s="76">
        <v>0</v>
      </c>
      <c r="E2457">
        <v>0</v>
      </c>
      <c r="F2457" s="76">
        <v>0</v>
      </c>
    </row>
    <row r="2458" spans="1:6" x14ac:dyDescent="0.25">
      <c r="A2458" t="s">
        <v>5237</v>
      </c>
      <c r="B2458" t="s">
        <v>2519</v>
      </c>
      <c r="C2458">
        <v>0</v>
      </c>
      <c r="D2458">
        <v>16025144.449999999</v>
      </c>
      <c r="E2458">
        <v>3900000</v>
      </c>
      <c r="F2458">
        <v>12125144.449999999</v>
      </c>
    </row>
    <row r="2459" spans="1:6" x14ac:dyDescent="0.25">
      <c r="A2459" t="s">
        <v>5238</v>
      </c>
      <c r="B2459" t="s">
        <v>5239</v>
      </c>
      <c r="C2459">
        <v>0</v>
      </c>
      <c r="D2459">
        <v>4125144.45</v>
      </c>
      <c r="E2459">
        <v>0</v>
      </c>
      <c r="F2459">
        <v>4125144.45</v>
      </c>
    </row>
    <row r="2460" spans="1:6" x14ac:dyDescent="0.25">
      <c r="A2460" t="s">
        <v>5240</v>
      </c>
      <c r="B2460" t="s">
        <v>5239</v>
      </c>
      <c r="C2460">
        <v>0</v>
      </c>
      <c r="D2460">
        <v>4125144.45</v>
      </c>
      <c r="E2460">
        <v>0</v>
      </c>
      <c r="F2460">
        <v>4125144.45</v>
      </c>
    </row>
    <row r="2461" spans="1:6" x14ac:dyDescent="0.25">
      <c r="A2461" t="s">
        <v>5241</v>
      </c>
      <c r="B2461" t="s">
        <v>5239</v>
      </c>
      <c r="C2461">
        <v>0</v>
      </c>
      <c r="D2461">
        <v>554742.91</v>
      </c>
      <c r="E2461">
        <v>0</v>
      </c>
      <c r="F2461">
        <v>554742.91</v>
      </c>
    </row>
    <row r="2462" spans="1:6" x14ac:dyDescent="0.25">
      <c r="A2462" t="s">
        <v>5242</v>
      </c>
      <c r="B2462" t="s">
        <v>5243</v>
      </c>
      <c r="C2462">
        <v>0</v>
      </c>
      <c r="D2462" s="76">
        <v>571698.23</v>
      </c>
      <c r="E2462">
        <v>0</v>
      </c>
      <c r="F2462" s="76">
        <v>571698.23</v>
      </c>
    </row>
    <row r="2463" spans="1:6" x14ac:dyDescent="0.25">
      <c r="A2463" t="s">
        <v>5244</v>
      </c>
      <c r="B2463" t="s">
        <v>5245</v>
      </c>
      <c r="C2463">
        <v>0</v>
      </c>
      <c r="D2463">
        <v>771494.79</v>
      </c>
      <c r="E2463">
        <v>0</v>
      </c>
      <c r="F2463">
        <v>771494.79</v>
      </c>
    </row>
    <row r="2464" spans="1:6" x14ac:dyDescent="0.25">
      <c r="A2464" t="s">
        <v>5246</v>
      </c>
      <c r="B2464" t="s">
        <v>5247</v>
      </c>
      <c r="C2464">
        <v>0</v>
      </c>
      <c r="D2464">
        <v>0</v>
      </c>
      <c r="E2464">
        <v>0</v>
      </c>
      <c r="F2464">
        <v>0</v>
      </c>
    </row>
    <row r="2465" spans="1:6" x14ac:dyDescent="0.25">
      <c r="A2465" t="s">
        <v>5248</v>
      </c>
      <c r="B2465" t="s">
        <v>5249</v>
      </c>
      <c r="C2465">
        <v>0</v>
      </c>
      <c r="D2465">
        <v>0</v>
      </c>
      <c r="E2465">
        <v>0</v>
      </c>
      <c r="F2465">
        <v>0</v>
      </c>
    </row>
    <row r="2466" spans="1:6" x14ac:dyDescent="0.25">
      <c r="A2466" t="s">
        <v>5250</v>
      </c>
      <c r="B2466" t="s">
        <v>5251</v>
      </c>
      <c r="C2466">
        <v>0</v>
      </c>
      <c r="D2466">
        <v>302466.52</v>
      </c>
      <c r="E2466">
        <v>0</v>
      </c>
      <c r="F2466">
        <v>302466.52</v>
      </c>
    </row>
    <row r="2467" spans="1:6" x14ac:dyDescent="0.25">
      <c r="A2467" t="s">
        <v>5252</v>
      </c>
      <c r="B2467" t="s">
        <v>5253</v>
      </c>
      <c r="C2467">
        <v>0</v>
      </c>
      <c r="D2467">
        <v>0</v>
      </c>
      <c r="E2467">
        <v>0</v>
      </c>
      <c r="F2467">
        <v>0</v>
      </c>
    </row>
    <row r="2468" spans="1:6" x14ac:dyDescent="0.25">
      <c r="A2468" t="s">
        <v>6047</v>
      </c>
      <c r="B2468" t="s">
        <v>6048</v>
      </c>
      <c r="C2468">
        <v>0</v>
      </c>
      <c r="D2468">
        <v>1924742</v>
      </c>
      <c r="E2468">
        <v>0</v>
      </c>
      <c r="F2468">
        <v>1924742</v>
      </c>
    </row>
    <row r="2469" spans="1:6" x14ac:dyDescent="0.25">
      <c r="A2469" t="s">
        <v>5254</v>
      </c>
      <c r="B2469" t="s">
        <v>5255</v>
      </c>
      <c r="C2469">
        <v>0</v>
      </c>
      <c r="D2469">
        <v>0</v>
      </c>
      <c r="E2469">
        <v>0</v>
      </c>
      <c r="F2469">
        <v>0</v>
      </c>
    </row>
    <row r="2470" spans="1:6" x14ac:dyDescent="0.25">
      <c r="A2470" t="s">
        <v>5256</v>
      </c>
      <c r="B2470" t="s">
        <v>5257</v>
      </c>
      <c r="C2470">
        <v>0</v>
      </c>
      <c r="D2470">
        <v>0</v>
      </c>
      <c r="E2470">
        <v>0</v>
      </c>
      <c r="F2470">
        <v>0</v>
      </c>
    </row>
    <row r="2471" spans="1:6" x14ac:dyDescent="0.25">
      <c r="A2471" t="s">
        <v>5258</v>
      </c>
      <c r="B2471" t="s">
        <v>5259</v>
      </c>
      <c r="C2471">
        <v>0</v>
      </c>
      <c r="D2471">
        <v>0</v>
      </c>
      <c r="E2471">
        <v>0</v>
      </c>
      <c r="F2471">
        <v>0</v>
      </c>
    </row>
    <row r="2472" spans="1:6" x14ac:dyDescent="0.25">
      <c r="A2472" t="s">
        <v>5260</v>
      </c>
      <c r="B2472" t="s">
        <v>5261</v>
      </c>
      <c r="C2472">
        <v>0</v>
      </c>
      <c r="D2472">
        <v>0</v>
      </c>
      <c r="E2472">
        <v>0</v>
      </c>
      <c r="F2472">
        <v>0</v>
      </c>
    </row>
    <row r="2473" spans="1:6" x14ac:dyDescent="0.25">
      <c r="A2473" t="s">
        <v>5262</v>
      </c>
      <c r="B2473" t="s">
        <v>5263</v>
      </c>
      <c r="C2473">
        <v>0</v>
      </c>
      <c r="D2473">
        <v>11900000</v>
      </c>
      <c r="E2473">
        <v>3900000</v>
      </c>
      <c r="F2473">
        <v>8000000</v>
      </c>
    </row>
    <row r="2474" spans="1:6" x14ac:dyDescent="0.25">
      <c r="A2474" t="s">
        <v>5264</v>
      </c>
      <c r="B2474" t="s">
        <v>5265</v>
      </c>
      <c r="C2474">
        <v>0</v>
      </c>
      <c r="D2474">
        <v>0</v>
      </c>
      <c r="E2474">
        <v>0</v>
      </c>
      <c r="F2474">
        <v>0</v>
      </c>
    </row>
    <row r="2475" spans="1:6" x14ac:dyDescent="0.25">
      <c r="A2475" t="s">
        <v>5266</v>
      </c>
      <c r="B2475" t="s">
        <v>5267</v>
      </c>
      <c r="C2475">
        <v>0</v>
      </c>
      <c r="D2475">
        <v>0</v>
      </c>
      <c r="E2475">
        <v>0</v>
      </c>
      <c r="F2475">
        <v>0</v>
      </c>
    </row>
    <row r="2476" spans="1:6" x14ac:dyDescent="0.25">
      <c r="A2476" t="s">
        <v>5268</v>
      </c>
      <c r="B2476" t="s">
        <v>5269</v>
      </c>
      <c r="C2476">
        <v>0</v>
      </c>
      <c r="D2476">
        <v>0</v>
      </c>
      <c r="E2476">
        <v>0</v>
      </c>
      <c r="F2476">
        <v>0</v>
      </c>
    </row>
    <row r="2477" spans="1:6" x14ac:dyDescent="0.25">
      <c r="A2477" t="s">
        <v>5270</v>
      </c>
      <c r="B2477" t="s">
        <v>5271</v>
      </c>
      <c r="C2477">
        <v>0</v>
      </c>
      <c r="D2477">
        <v>0</v>
      </c>
      <c r="E2477">
        <v>0</v>
      </c>
      <c r="F2477">
        <v>0</v>
      </c>
    </row>
    <row r="2478" spans="1:6" x14ac:dyDescent="0.25">
      <c r="A2478" t="s">
        <v>5272</v>
      </c>
      <c r="B2478" t="s">
        <v>5273</v>
      </c>
      <c r="C2478">
        <v>0</v>
      </c>
      <c r="D2478">
        <v>11900000</v>
      </c>
      <c r="E2478">
        <v>3900000</v>
      </c>
      <c r="F2478">
        <v>8000000</v>
      </c>
    </row>
    <row r="2479" spans="1:6" x14ac:dyDescent="0.25">
      <c r="A2479" t="s">
        <v>5274</v>
      </c>
      <c r="B2479" t="s">
        <v>5275</v>
      </c>
      <c r="C2479">
        <v>0</v>
      </c>
      <c r="D2479">
        <v>0</v>
      </c>
      <c r="E2479">
        <v>0</v>
      </c>
      <c r="F2479">
        <v>0</v>
      </c>
    </row>
    <row r="2480" spans="1:6" x14ac:dyDescent="0.25">
      <c r="A2480" t="s">
        <v>5276</v>
      </c>
      <c r="B2480" t="s">
        <v>5277</v>
      </c>
      <c r="C2480">
        <v>0</v>
      </c>
      <c r="D2480">
        <v>3600000</v>
      </c>
      <c r="E2480">
        <v>0</v>
      </c>
      <c r="F2480">
        <v>3600000</v>
      </c>
    </row>
    <row r="2481" spans="1:6" x14ac:dyDescent="0.25">
      <c r="A2481" t="s">
        <v>5278</v>
      </c>
      <c r="B2481" t="s">
        <v>5279</v>
      </c>
      <c r="C2481">
        <v>0</v>
      </c>
      <c r="D2481">
        <v>7800000</v>
      </c>
      <c r="E2481">
        <v>3900000</v>
      </c>
      <c r="F2481">
        <v>3900000</v>
      </c>
    </row>
    <row r="2482" spans="1:6" x14ac:dyDescent="0.25">
      <c r="A2482" t="s">
        <v>5280</v>
      </c>
      <c r="B2482" t="s">
        <v>5281</v>
      </c>
      <c r="C2482">
        <v>0</v>
      </c>
      <c r="D2482">
        <v>500000</v>
      </c>
      <c r="E2482">
        <v>0</v>
      </c>
      <c r="F2482">
        <v>500000</v>
      </c>
    </row>
    <row r="2483" spans="1:6" x14ac:dyDescent="0.25">
      <c r="A2483" t="s">
        <v>5282</v>
      </c>
      <c r="B2483" t="s">
        <v>5283</v>
      </c>
      <c r="C2483">
        <v>0</v>
      </c>
      <c r="D2483">
        <v>0</v>
      </c>
      <c r="E2483">
        <v>0</v>
      </c>
      <c r="F2483">
        <v>0</v>
      </c>
    </row>
    <row r="2484" spans="1:6" x14ac:dyDescent="0.25">
      <c r="A2484" t="s">
        <v>5284</v>
      </c>
      <c r="B2484" t="s">
        <v>5285</v>
      </c>
      <c r="C2484">
        <v>0</v>
      </c>
      <c r="D2484">
        <v>0</v>
      </c>
      <c r="E2484">
        <v>0</v>
      </c>
      <c r="F2484">
        <v>0</v>
      </c>
    </row>
    <row r="2485" spans="1:6" x14ac:dyDescent="0.25">
      <c r="A2485" t="s">
        <v>5286</v>
      </c>
      <c r="B2485" t="s">
        <v>5287</v>
      </c>
      <c r="C2485">
        <v>0</v>
      </c>
      <c r="D2485">
        <v>0</v>
      </c>
      <c r="E2485">
        <v>0</v>
      </c>
      <c r="F2485">
        <v>0</v>
      </c>
    </row>
    <row r="2486" spans="1:6" x14ac:dyDescent="0.25">
      <c r="A2486" t="s">
        <v>5288</v>
      </c>
      <c r="B2486" t="s">
        <v>5289</v>
      </c>
      <c r="C2486">
        <v>0</v>
      </c>
      <c r="D2486" s="76">
        <v>0</v>
      </c>
      <c r="E2486" s="76">
        <v>0</v>
      </c>
      <c r="F2486" s="76">
        <v>0</v>
      </c>
    </row>
    <row r="2487" spans="1:6" x14ac:dyDescent="0.25">
      <c r="A2487" t="s">
        <v>5290</v>
      </c>
      <c r="B2487" t="s">
        <v>5291</v>
      </c>
      <c r="C2487">
        <v>0</v>
      </c>
      <c r="D2487" s="76">
        <v>0</v>
      </c>
      <c r="E2487">
        <v>0</v>
      </c>
      <c r="F2487" s="76">
        <v>0</v>
      </c>
    </row>
    <row r="2488" spans="1:6" x14ac:dyDescent="0.25">
      <c r="A2488" t="s">
        <v>5292</v>
      </c>
      <c r="B2488" t="s">
        <v>5293</v>
      </c>
      <c r="C2488">
        <v>0</v>
      </c>
      <c r="D2488" s="76">
        <v>0</v>
      </c>
      <c r="E2488">
        <v>0</v>
      </c>
      <c r="F2488" s="76">
        <v>0</v>
      </c>
    </row>
    <row r="2489" spans="1:6" x14ac:dyDescent="0.25">
      <c r="A2489" t="s">
        <v>5294</v>
      </c>
      <c r="B2489" t="s">
        <v>5293</v>
      </c>
      <c r="C2489">
        <v>0</v>
      </c>
      <c r="D2489" s="76">
        <v>0</v>
      </c>
      <c r="E2489">
        <v>0</v>
      </c>
      <c r="F2489" s="76">
        <v>0</v>
      </c>
    </row>
    <row r="2490" spans="1:6" x14ac:dyDescent="0.25">
      <c r="A2490" t="s">
        <v>5295</v>
      </c>
      <c r="B2490" t="s">
        <v>5296</v>
      </c>
      <c r="C2490">
        <v>0</v>
      </c>
      <c r="D2490" s="76">
        <v>0</v>
      </c>
      <c r="E2490">
        <v>0</v>
      </c>
      <c r="F2490" s="76">
        <v>0</v>
      </c>
    </row>
    <row r="2491" spans="1:6" x14ac:dyDescent="0.25">
      <c r="A2491" t="s">
        <v>5297</v>
      </c>
      <c r="B2491" t="s">
        <v>5298</v>
      </c>
      <c r="C2491">
        <v>0</v>
      </c>
      <c r="D2491" s="76">
        <v>0</v>
      </c>
      <c r="E2491">
        <v>0</v>
      </c>
      <c r="F2491" s="76">
        <v>0</v>
      </c>
    </row>
    <row r="2492" spans="1:6" x14ac:dyDescent="0.25">
      <c r="A2492" t="s">
        <v>5299</v>
      </c>
      <c r="B2492" t="s">
        <v>2524</v>
      </c>
      <c r="C2492">
        <v>0</v>
      </c>
      <c r="D2492" s="76">
        <v>218591561.34999999</v>
      </c>
      <c r="E2492">
        <v>5000</v>
      </c>
      <c r="F2492" s="76">
        <v>218586561.34999999</v>
      </c>
    </row>
    <row r="2493" spans="1:6" x14ac:dyDescent="0.25">
      <c r="A2493" t="s">
        <v>5300</v>
      </c>
      <c r="B2493" t="s">
        <v>5301</v>
      </c>
      <c r="C2493">
        <v>0</v>
      </c>
      <c r="D2493" s="76">
        <v>49064857.240000002</v>
      </c>
      <c r="E2493">
        <v>0</v>
      </c>
      <c r="F2493" s="76">
        <v>49064857.240000002</v>
      </c>
    </row>
    <row r="2494" spans="1:6" x14ac:dyDescent="0.25">
      <c r="A2494" t="s">
        <v>5302</v>
      </c>
      <c r="B2494" t="s">
        <v>5301</v>
      </c>
      <c r="C2494">
        <v>0</v>
      </c>
      <c r="D2494">
        <v>49064857.240000002</v>
      </c>
      <c r="E2494">
        <v>0</v>
      </c>
      <c r="F2494">
        <v>49064857.240000002</v>
      </c>
    </row>
    <row r="2495" spans="1:6" x14ac:dyDescent="0.25">
      <c r="A2495" t="s">
        <v>5303</v>
      </c>
      <c r="B2495" t="s">
        <v>5301</v>
      </c>
      <c r="C2495">
        <v>0</v>
      </c>
      <c r="D2495">
        <v>35161773.159999996</v>
      </c>
      <c r="E2495">
        <v>0</v>
      </c>
      <c r="F2495">
        <v>35161773.159999996</v>
      </c>
    </row>
    <row r="2496" spans="1:6" x14ac:dyDescent="0.25">
      <c r="A2496" t="s">
        <v>5304</v>
      </c>
      <c r="B2496" t="s">
        <v>5305</v>
      </c>
      <c r="C2496">
        <v>0</v>
      </c>
      <c r="D2496">
        <v>4194036.63</v>
      </c>
      <c r="E2496">
        <v>0</v>
      </c>
      <c r="F2496">
        <v>4194036.63</v>
      </c>
    </row>
    <row r="2497" spans="1:6" x14ac:dyDescent="0.25">
      <c r="A2497" t="s">
        <v>5306</v>
      </c>
      <c r="B2497" t="s">
        <v>5307</v>
      </c>
      <c r="C2497">
        <v>0</v>
      </c>
      <c r="D2497">
        <v>3483940.77</v>
      </c>
      <c r="E2497">
        <v>0</v>
      </c>
      <c r="F2497">
        <v>3483940.77</v>
      </c>
    </row>
    <row r="2498" spans="1:6" x14ac:dyDescent="0.25">
      <c r="A2498" t="s">
        <v>5308</v>
      </c>
      <c r="B2498" t="s">
        <v>5309</v>
      </c>
      <c r="C2498">
        <v>0</v>
      </c>
      <c r="D2498">
        <v>1524876.68</v>
      </c>
      <c r="E2498">
        <v>0</v>
      </c>
      <c r="F2498">
        <v>1524876.68</v>
      </c>
    </row>
    <row r="2499" spans="1:6" x14ac:dyDescent="0.25">
      <c r="A2499" t="s">
        <v>5310</v>
      </c>
      <c r="B2499" t="s">
        <v>5311</v>
      </c>
      <c r="C2499">
        <v>0</v>
      </c>
      <c r="D2499">
        <v>4523530</v>
      </c>
      <c r="E2499">
        <v>0</v>
      </c>
      <c r="F2499">
        <v>4523530</v>
      </c>
    </row>
    <row r="2500" spans="1:6" x14ac:dyDescent="0.25">
      <c r="A2500" t="s">
        <v>5312</v>
      </c>
      <c r="B2500" t="s">
        <v>5313</v>
      </c>
      <c r="C2500">
        <v>0</v>
      </c>
      <c r="D2500" s="76">
        <v>0</v>
      </c>
      <c r="E2500" s="76">
        <v>0</v>
      </c>
      <c r="F2500" s="76">
        <v>0</v>
      </c>
    </row>
    <row r="2501" spans="1:6" x14ac:dyDescent="0.25">
      <c r="A2501" t="s">
        <v>5314</v>
      </c>
      <c r="B2501" t="s">
        <v>5315</v>
      </c>
      <c r="C2501">
        <v>0</v>
      </c>
      <c r="D2501" s="76">
        <v>0</v>
      </c>
      <c r="E2501" s="76">
        <v>0</v>
      </c>
      <c r="F2501" s="76">
        <v>0</v>
      </c>
    </row>
    <row r="2502" spans="1:6" x14ac:dyDescent="0.25">
      <c r="A2502" t="s">
        <v>5316</v>
      </c>
      <c r="B2502" t="s">
        <v>5317</v>
      </c>
      <c r="C2502">
        <v>0</v>
      </c>
      <c r="D2502" s="76">
        <v>0</v>
      </c>
      <c r="E2502" s="76">
        <v>0</v>
      </c>
      <c r="F2502" s="76">
        <v>0</v>
      </c>
    </row>
    <row r="2503" spans="1:6" x14ac:dyDescent="0.25">
      <c r="A2503" t="s">
        <v>5318</v>
      </c>
      <c r="B2503" t="s">
        <v>5319</v>
      </c>
      <c r="C2503">
        <v>0</v>
      </c>
      <c r="D2503" s="76">
        <v>0</v>
      </c>
      <c r="E2503">
        <v>0</v>
      </c>
      <c r="F2503" s="76">
        <v>0</v>
      </c>
    </row>
    <row r="2504" spans="1:6" x14ac:dyDescent="0.25">
      <c r="A2504" t="s">
        <v>5320</v>
      </c>
      <c r="B2504" t="s">
        <v>5321</v>
      </c>
      <c r="C2504">
        <v>0</v>
      </c>
      <c r="D2504" s="76">
        <v>176700</v>
      </c>
      <c r="E2504">
        <v>0</v>
      </c>
      <c r="F2504" s="76">
        <v>176700</v>
      </c>
    </row>
    <row r="2505" spans="1:6" x14ac:dyDescent="0.25">
      <c r="A2505" t="s">
        <v>5322</v>
      </c>
      <c r="B2505" t="s">
        <v>5323</v>
      </c>
      <c r="C2505">
        <v>0</v>
      </c>
      <c r="D2505" s="76">
        <v>0</v>
      </c>
      <c r="E2505">
        <v>0</v>
      </c>
      <c r="F2505" s="76">
        <v>0</v>
      </c>
    </row>
    <row r="2506" spans="1:6" x14ac:dyDescent="0.25">
      <c r="A2506" t="s">
        <v>5324</v>
      </c>
      <c r="B2506" t="s">
        <v>5325</v>
      </c>
      <c r="C2506">
        <v>0</v>
      </c>
      <c r="D2506" s="76">
        <v>162279201.78</v>
      </c>
      <c r="E2506">
        <v>5000</v>
      </c>
      <c r="F2506" s="76">
        <v>162274201.78</v>
      </c>
    </row>
    <row r="2507" spans="1:6" x14ac:dyDescent="0.25">
      <c r="A2507" t="s">
        <v>5326</v>
      </c>
      <c r="B2507" t="s">
        <v>5325</v>
      </c>
      <c r="C2507">
        <v>0</v>
      </c>
      <c r="D2507">
        <v>162279201.78</v>
      </c>
      <c r="E2507">
        <v>5000</v>
      </c>
      <c r="F2507">
        <v>162274201.78</v>
      </c>
    </row>
    <row r="2508" spans="1:6" x14ac:dyDescent="0.25">
      <c r="A2508" t="s">
        <v>5327</v>
      </c>
      <c r="B2508" t="s">
        <v>5325</v>
      </c>
      <c r="C2508">
        <v>0</v>
      </c>
      <c r="D2508">
        <v>108660990.31999999</v>
      </c>
      <c r="E2508">
        <v>5000</v>
      </c>
      <c r="F2508">
        <v>108655990.31999999</v>
      </c>
    </row>
    <row r="2509" spans="1:6" x14ac:dyDescent="0.25">
      <c r="A2509" t="s">
        <v>5328</v>
      </c>
      <c r="B2509" t="s">
        <v>5329</v>
      </c>
      <c r="C2509">
        <v>0</v>
      </c>
      <c r="D2509">
        <v>13888691.960000001</v>
      </c>
      <c r="E2509">
        <v>0</v>
      </c>
      <c r="F2509">
        <v>13888691.960000001</v>
      </c>
    </row>
    <row r="2510" spans="1:6" x14ac:dyDescent="0.25">
      <c r="A2510" t="s">
        <v>5330</v>
      </c>
      <c r="B2510" t="s">
        <v>5331</v>
      </c>
      <c r="C2510">
        <v>0</v>
      </c>
      <c r="D2510">
        <v>16409645.369999999</v>
      </c>
      <c r="E2510">
        <v>0</v>
      </c>
      <c r="F2510">
        <v>16409645.369999999</v>
      </c>
    </row>
    <row r="2511" spans="1:6" x14ac:dyDescent="0.25">
      <c r="A2511" t="s">
        <v>5332</v>
      </c>
      <c r="B2511" t="s">
        <v>5333</v>
      </c>
      <c r="C2511">
        <v>0</v>
      </c>
      <c r="D2511">
        <v>7251354.1299999999</v>
      </c>
      <c r="E2511">
        <v>0</v>
      </c>
      <c r="F2511">
        <v>7251354.1299999999</v>
      </c>
    </row>
    <row r="2512" spans="1:6" x14ac:dyDescent="0.25">
      <c r="A2512" t="s">
        <v>5334</v>
      </c>
      <c r="B2512" t="s">
        <v>5335</v>
      </c>
      <c r="C2512">
        <v>0</v>
      </c>
      <c r="D2512" s="76">
        <v>15468120</v>
      </c>
      <c r="E2512">
        <v>0</v>
      </c>
      <c r="F2512" s="76">
        <v>15468120</v>
      </c>
    </row>
    <row r="2513" spans="1:6" x14ac:dyDescent="0.25">
      <c r="A2513" t="s">
        <v>5336</v>
      </c>
      <c r="B2513" t="s">
        <v>5337</v>
      </c>
      <c r="C2513">
        <v>0</v>
      </c>
      <c r="D2513" s="76">
        <v>0</v>
      </c>
      <c r="E2513">
        <v>0</v>
      </c>
      <c r="F2513" s="76">
        <v>0</v>
      </c>
    </row>
    <row r="2514" spans="1:6" x14ac:dyDescent="0.25">
      <c r="A2514" t="s">
        <v>5338</v>
      </c>
      <c r="B2514" t="s">
        <v>5339</v>
      </c>
      <c r="C2514">
        <v>0</v>
      </c>
      <c r="D2514" s="76">
        <v>0</v>
      </c>
      <c r="E2514">
        <v>0</v>
      </c>
      <c r="F2514" s="76">
        <v>0</v>
      </c>
    </row>
    <row r="2515" spans="1:6" x14ac:dyDescent="0.25">
      <c r="A2515" t="s">
        <v>5340</v>
      </c>
      <c r="B2515" t="s">
        <v>5341</v>
      </c>
      <c r="C2515">
        <v>0</v>
      </c>
      <c r="D2515" s="76">
        <v>0</v>
      </c>
      <c r="E2515">
        <v>0</v>
      </c>
      <c r="F2515" s="76">
        <v>0</v>
      </c>
    </row>
    <row r="2516" spans="1:6" x14ac:dyDescent="0.25">
      <c r="A2516" t="s">
        <v>5342</v>
      </c>
      <c r="B2516" t="s">
        <v>5343</v>
      </c>
      <c r="C2516">
        <v>0</v>
      </c>
      <c r="D2516" s="76">
        <v>600400</v>
      </c>
      <c r="E2516">
        <v>0</v>
      </c>
      <c r="F2516" s="76">
        <v>600400</v>
      </c>
    </row>
    <row r="2517" spans="1:6" x14ac:dyDescent="0.25">
      <c r="A2517" t="s">
        <v>5344</v>
      </c>
      <c r="B2517" t="s">
        <v>5345</v>
      </c>
      <c r="C2517">
        <v>0</v>
      </c>
      <c r="D2517">
        <v>0</v>
      </c>
      <c r="E2517">
        <v>0</v>
      </c>
      <c r="F2517">
        <v>0</v>
      </c>
    </row>
    <row r="2518" spans="1:6" x14ac:dyDescent="0.25">
      <c r="A2518" t="s">
        <v>5346</v>
      </c>
      <c r="B2518" t="s">
        <v>5347</v>
      </c>
      <c r="C2518">
        <v>0</v>
      </c>
      <c r="D2518">
        <v>7247502.3300000001</v>
      </c>
      <c r="E2518">
        <v>0</v>
      </c>
      <c r="F2518">
        <v>7247502.3300000001</v>
      </c>
    </row>
    <row r="2519" spans="1:6" x14ac:dyDescent="0.25">
      <c r="A2519" t="s">
        <v>5348</v>
      </c>
      <c r="B2519" t="s">
        <v>5347</v>
      </c>
      <c r="C2519">
        <v>0</v>
      </c>
      <c r="D2519">
        <v>7247502.3300000001</v>
      </c>
      <c r="E2519">
        <v>0</v>
      </c>
      <c r="F2519">
        <v>7247502.3300000001</v>
      </c>
    </row>
    <row r="2520" spans="1:6" x14ac:dyDescent="0.25">
      <c r="A2520" t="s">
        <v>5349</v>
      </c>
      <c r="B2520" t="s">
        <v>5347</v>
      </c>
      <c r="C2520">
        <v>0</v>
      </c>
      <c r="D2520">
        <v>6845057.7000000002</v>
      </c>
      <c r="E2520">
        <v>0</v>
      </c>
      <c r="F2520">
        <v>6845057.7000000002</v>
      </c>
    </row>
    <row r="2521" spans="1:6" x14ac:dyDescent="0.25">
      <c r="A2521" t="s">
        <v>5350</v>
      </c>
      <c r="B2521" t="s">
        <v>5351</v>
      </c>
      <c r="C2521">
        <v>0</v>
      </c>
      <c r="D2521" s="76">
        <v>402444.63</v>
      </c>
      <c r="E2521">
        <v>0</v>
      </c>
      <c r="F2521" s="76">
        <v>402444.63</v>
      </c>
    </row>
    <row r="2522" spans="1:6" x14ac:dyDescent="0.25">
      <c r="A2522" t="s">
        <v>5352</v>
      </c>
      <c r="B2522" t="s">
        <v>5353</v>
      </c>
      <c r="C2522">
        <v>0</v>
      </c>
      <c r="D2522" s="76">
        <v>15439743.6</v>
      </c>
      <c r="E2522">
        <v>0</v>
      </c>
      <c r="F2522" s="76">
        <v>15439743.6</v>
      </c>
    </row>
    <row r="2523" spans="1:6" x14ac:dyDescent="0.25">
      <c r="A2523" t="s">
        <v>5354</v>
      </c>
      <c r="B2523" t="s">
        <v>5355</v>
      </c>
      <c r="C2523">
        <v>0</v>
      </c>
      <c r="D2523">
        <v>0</v>
      </c>
      <c r="E2523">
        <v>0</v>
      </c>
      <c r="F2523">
        <v>0</v>
      </c>
    </row>
    <row r="2524" spans="1:6" x14ac:dyDescent="0.25">
      <c r="A2524" t="s">
        <v>5356</v>
      </c>
      <c r="B2524" t="s">
        <v>5357</v>
      </c>
      <c r="C2524">
        <v>0</v>
      </c>
      <c r="D2524" s="76">
        <v>0</v>
      </c>
      <c r="E2524">
        <v>0</v>
      </c>
      <c r="F2524" s="76">
        <v>0</v>
      </c>
    </row>
    <row r="2525" spans="1:6" x14ac:dyDescent="0.25">
      <c r="A2525" t="s">
        <v>5358</v>
      </c>
      <c r="B2525" t="s">
        <v>5359</v>
      </c>
      <c r="C2525">
        <v>0</v>
      </c>
      <c r="D2525">
        <v>0</v>
      </c>
      <c r="E2525">
        <v>0</v>
      </c>
      <c r="F2525">
        <v>0</v>
      </c>
    </row>
    <row r="2526" spans="1:6" x14ac:dyDescent="0.25">
      <c r="A2526" t="s">
        <v>5360</v>
      </c>
      <c r="B2526" t="s">
        <v>5361</v>
      </c>
      <c r="C2526">
        <v>0</v>
      </c>
      <c r="D2526" s="76">
        <v>0</v>
      </c>
      <c r="E2526">
        <v>0</v>
      </c>
      <c r="F2526" s="76">
        <v>0</v>
      </c>
    </row>
    <row r="2527" spans="1:6" x14ac:dyDescent="0.25">
      <c r="A2527" t="s">
        <v>5362</v>
      </c>
      <c r="B2527" t="s">
        <v>5363</v>
      </c>
      <c r="C2527">
        <v>0</v>
      </c>
      <c r="D2527">
        <v>15439743.6</v>
      </c>
      <c r="E2527">
        <v>0</v>
      </c>
      <c r="F2527">
        <v>15439743.6</v>
      </c>
    </row>
    <row r="2528" spans="1:6" x14ac:dyDescent="0.25">
      <c r="A2528" t="s">
        <v>5364</v>
      </c>
      <c r="B2528" t="s">
        <v>5365</v>
      </c>
      <c r="C2528">
        <v>0</v>
      </c>
      <c r="D2528">
        <v>15439743.6</v>
      </c>
      <c r="E2528">
        <v>0</v>
      </c>
      <c r="F2528">
        <v>15439743.6</v>
      </c>
    </row>
    <row r="2529" spans="1:6" x14ac:dyDescent="0.25">
      <c r="A2529" t="s">
        <v>5366</v>
      </c>
      <c r="B2529" t="s">
        <v>5367</v>
      </c>
      <c r="C2529">
        <v>0</v>
      </c>
      <c r="D2529">
        <v>0</v>
      </c>
      <c r="E2529">
        <v>0</v>
      </c>
      <c r="F2529">
        <v>0</v>
      </c>
    </row>
    <row r="2530" spans="1:6" x14ac:dyDescent="0.25">
      <c r="A2530" t="s">
        <v>5368</v>
      </c>
      <c r="B2530" t="s">
        <v>5369</v>
      </c>
      <c r="C2530">
        <v>0</v>
      </c>
      <c r="D2530">
        <v>3339743.6</v>
      </c>
      <c r="E2530">
        <v>0</v>
      </c>
      <c r="F2530">
        <v>3339743.6</v>
      </c>
    </row>
    <row r="2531" spans="1:6" x14ac:dyDescent="0.25">
      <c r="A2531" t="s">
        <v>5370</v>
      </c>
      <c r="B2531" t="s">
        <v>5371</v>
      </c>
      <c r="C2531">
        <v>0</v>
      </c>
      <c r="D2531">
        <v>0</v>
      </c>
      <c r="E2531">
        <v>0</v>
      </c>
      <c r="F2531">
        <v>0</v>
      </c>
    </row>
    <row r="2532" spans="1:6" x14ac:dyDescent="0.25">
      <c r="A2532" t="s">
        <v>5372</v>
      </c>
      <c r="B2532" t="s">
        <v>5373</v>
      </c>
      <c r="C2532">
        <v>0</v>
      </c>
      <c r="D2532">
        <v>12100000</v>
      </c>
      <c r="E2532">
        <v>0</v>
      </c>
      <c r="F2532">
        <v>12100000</v>
      </c>
    </row>
    <row r="2533" spans="1:6" x14ac:dyDescent="0.25">
      <c r="A2533" t="s">
        <v>5374</v>
      </c>
      <c r="B2533" t="s">
        <v>5375</v>
      </c>
      <c r="C2533">
        <v>0</v>
      </c>
      <c r="D2533">
        <v>0</v>
      </c>
      <c r="E2533">
        <v>0</v>
      </c>
      <c r="F2533">
        <v>0</v>
      </c>
    </row>
    <row r="2534" spans="1:6" x14ac:dyDescent="0.25">
      <c r="A2534" t="s">
        <v>5376</v>
      </c>
      <c r="B2534" t="s">
        <v>5377</v>
      </c>
      <c r="C2534">
        <v>0</v>
      </c>
      <c r="D2534">
        <v>0</v>
      </c>
      <c r="E2534">
        <v>0</v>
      </c>
      <c r="F2534">
        <v>0</v>
      </c>
    </row>
    <row r="2535" spans="1:6" x14ac:dyDescent="0.25">
      <c r="A2535" t="s">
        <v>5378</v>
      </c>
      <c r="B2535" t="s">
        <v>5379</v>
      </c>
      <c r="C2535">
        <v>0</v>
      </c>
      <c r="D2535">
        <v>0</v>
      </c>
      <c r="E2535">
        <v>0</v>
      </c>
      <c r="F2535">
        <v>0</v>
      </c>
    </row>
    <row r="2536" spans="1:6" x14ac:dyDescent="0.25">
      <c r="A2536" t="s">
        <v>5380</v>
      </c>
      <c r="B2536" t="s">
        <v>5381</v>
      </c>
      <c r="C2536">
        <v>0</v>
      </c>
      <c r="D2536">
        <v>0</v>
      </c>
      <c r="E2536">
        <v>0</v>
      </c>
      <c r="F2536">
        <v>0</v>
      </c>
    </row>
    <row r="2537" spans="1:6" x14ac:dyDescent="0.25">
      <c r="A2537" t="s">
        <v>5382</v>
      </c>
      <c r="B2537" t="s">
        <v>3913</v>
      </c>
      <c r="C2537">
        <v>0</v>
      </c>
      <c r="D2537">
        <v>0</v>
      </c>
      <c r="E2537">
        <v>0</v>
      </c>
      <c r="F2537">
        <v>0</v>
      </c>
    </row>
    <row r="2538" spans="1:6" x14ac:dyDescent="0.25">
      <c r="A2538" t="s">
        <v>5383</v>
      </c>
      <c r="B2538" t="s">
        <v>5384</v>
      </c>
      <c r="C2538">
        <v>0</v>
      </c>
      <c r="D2538">
        <v>0</v>
      </c>
      <c r="E2538">
        <v>0</v>
      </c>
      <c r="F2538">
        <v>0</v>
      </c>
    </row>
    <row r="2539" spans="1:6" x14ac:dyDescent="0.25">
      <c r="A2539" t="s">
        <v>5385</v>
      </c>
      <c r="B2539" t="s">
        <v>5386</v>
      </c>
      <c r="C2539">
        <v>0</v>
      </c>
      <c r="D2539">
        <v>0</v>
      </c>
      <c r="E2539">
        <v>0</v>
      </c>
      <c r="F2539">
        <v>0</v>
      </c>
    </row>
    <row r="2540" spans="1:6" x14ac:dyDescent="0.25">
      <c r="A2540" t="s">
        <v>5387</v>
      </c>
      <c r="B2540" t="s">
        <v>5388</v>
      </c>
      <c r="C2540">
        <v>0</v>
      </c>
      <c r="D2540">
        <v>0</v>
      </c>
      <c r="E2540">
        <v>0</v>
      </c>
      <c r="F2540">
        <v>0</v>
      </c>
    </row>
    <row r="2541" spans="1:6" x14ac:dyDescent="0.25">
      <c r="A2541" t="s">
        <v>5389</v>
      </c>
      <c r="B2541" t="s">
        <v>5390</v>
      </c>
      <c r="C2541">
        <v>0</v>
      </c>
      <c r="D2541">
        <v>0</v>
      </c>
      <c r="E2541">
        <v>0</v>
      </c>
      <c r="F2541">
        <v>0</v>
      </c>
    </row>
    <row r="2542" spans="1:6" x14ac:dyDescent="0.25">
      <c r="A2542" t="s">
        <v>5391</v>
      </c>
      <c r="B2542" t="s">
        <v>5392</v>
      </c>
      <c r="C2542">
        <v>0</v>
      </c>
      <c r="D2542">
        <v>0</v>
      </c>
      <c r="E2542">
        <v>0</v>
      </c>
      <c r="F2542">
        <v>0</v>
      </c>
    </row>
    <row r="2543" spans="1:6" x14ac:dyDescent="0.25">
      <c r="A2543" t="s">
        <v>5393</v>
      </c>
      <c r="B2543" t="s">
        <v>5394</v>
      </c>
      <c r="C2543">
        <v>0</v>
      </c>
      <c r="D2543" s="76">
        <v>0</v>
      </c>
      <c r="E2543">
        <v>0</v>
      </c>
      <c r="F2543" s="76">
        <v>0</v>
      </c>
    </row>
    <row r="2544" spans="1:6" x14ac:dyDescent="0.25">
      <c r="A2544" t="s">
        <v>5395</v>
      </c>
      <c r="B2544" t="s">
        <v>5396</v>
      </c>
      <c r="C2544">
        <v>0</v>
      </c>
      <c r="D2544">
        <v>0</v>
      </c>
      <c r="E2544">
        <v>0</v>
      </c>
      <c r="F2544">
        <v>0</v>
      </c>
    </row>
    <row r="2545" spans="1:6" x14ac:dyDescent="0.25">
      <c r="A2545" t="s">
        <v>5397</v>
      </c>
      <c r="B2545" t="s">
        <v>5398</v>
      </c>
      <c r="C2545">
        <v>0</v>
      </c>
      <c r="D2545">
        <v>0</v>
      </c>
      <c r="E2545">
        <v>0</v>
      </c>
      <c r="F2545">
        <v>0</v>
      </c>
    </row>
    <row r="2546" spans="1:6" x14ac:dyDescent="0.25">
      <c r="A2546" t="s">
        <v>5399</v>
      </c>
      <c r="B2546" t="s">
        <v>5400</v>
      </c>
      <c r="C2546">
        <v>0</v>
      </c>
      <c r="D2546">
        <v>0</v>
      </c>
      <c r="E2546">
        <v>0</v>
      </c>
      <c r="F2546">
        <v>0</v>
      </c>
    </row>
    <row r="2547" spans="1:6" x14ac:dyDescent="0.25">
      <c r="A2547" t="s">
        <v>5401</v>
      </c>
      <c r="B2547" t="s">
        <v>5402</v>
      </c>
      <c r="C2547">
        <v>0</v>
      </c>
      <c r="D2547">
        <v>0</v>
      </c>
      <c r="E2547">
        <v>0</v>
      </c>
      <c r="F2547">
        <v>0</v>
      </c>
    </row>
    <row r="2548" spans="1:6" x14ac:dyDescent="0.25">
      <c r="A2548" t="s">
        <v>5403</v>
      </c>
      <c r="B2548" t="s">
        <v>5404</v>
      </c>
      <c r="C2548">
        <v>0</v>
      </c>
      <c r="D2548">
        <v>0</v>
      </c>
      <c r="E2548">
        <v>0</v>
      </c>
      <c r="F2548">
        <v>0</v>
      </c>
    </row>
    <row r="2549" spans="1:6" x14ac:dyDescent="0.25">
      <c r="A2549" t="s">
        <v>5405</v>
      </c>
      <c r="B2549" t="s">
        <v>5406</v>
      </c>
      <c r="C2549">
        <v>0</v>
      </c>
      <c r="D2549">
        <v>2663221.41</v>
      </c>
      <c r="E2549">
        <v>0</v>
      </c>
      <c r="F2549">
        <v>2663221.41</v>
      </c>
    </row>
    <row r="2550" spans="1:6" x14ac:dyDescent="0.25">
      <c r="A2550" t="s">
        <v>5407</v>
      </c>
      <c r="B2550" t="s">
        <v>3998</v>
      </c>
      <c r="C2550">
        <v>0</v>
      </c>
      <c r="D2550" s="76">
        <v>0</v>
      </c>
      <c r="E2550">
        <v>0</v>
      </c>
      <c r="F2550" s="76">
        <v>0</v>
      </c>
    </row>
    <row r="2551" spans="1:6" x14ac:dyDescent="0.25">
      <c r="A2551" t="s">
        <v>5408</v>
      </c>
      <c r="B2551" t="s">
        <v>5409</v>
      </c>
      <c r="C2551">
        <v>0</v>
      </c>
      <c r="D2551">
        <v>0</v>
      </c>
      <c r="E2551">
        <v>0</v>
      </c>
      <c r="F2551">
        <v>0</v>
      </c>
    </row>
    <row r="2552" spans="1:6" x14ac:dyDescent="0.25">
      <c r="A2552" t="s">
        <v>5410</v>
      </c>
      <c r="B2552" t="s">
        <v>5411</v>
      </c>
      <c r="C2552">
        <v>0</v>
      </c>
      <c r="D2552">
        <v>0</v>
      </c>
      <c r="E2552">
        <v>0</v>
      </c>
      <c r="F2552">
        <v>0</v>
      </c>
    </row>
    <row r="2553" spans="1:6" x14ac:dyDescent="0.25">
      <c r="A2553" t="s">
        <v>5412</v>
      </c>
      <c r="B2553" t="s">
        <v>3151</v>
      </c>
      <c r="C2553">
        <v>0</v>
      </c>
      <c r="D2553">
        <v>0</v>
      </c>
      <c r="E2553">
        <v>0</v>
      </c>
      <c r="F2553">
        <v>0</v>
      </c>
    </row>
    <row r="2554" spans="1:6" x14ac:dyDescent="0.25">
      <c r="A2554" t="s">
        <v>5413</v>
      </c>
      <c r="B2554" t="s">
        <v>5414</v>
      </c>
      <c r="C2554">
        <v>0</v>
      </c>
      <c r="D2554">
        <v>0</v>
      </c>
      <c r="E2554">
        <v>0</v>
      </c>
      <c r="F2554">
        <v>0</v>
      </c>
    </row>
    <row r="2555" spans="1:6" x14ac:dyDescent="0.25">
      <c r="A2555" t="s">
        <v>5415</v>
      </c>
      <c r="B2555" t="s">
        <v>5416</v>
      </c>
      <c r="C2555">
        <v>0</v>
      </c>
      <c r="D2555" s="76">
        <v>0</v>
      </c>
      <c r="E2555">
        <v>0</v>
      </c>
      <c r="F2555" s="76">
        <v>0</v>
      </c>
    </row>
    <row r="2556" spans="1:6" x14ac:dyDescent="0.25">
      <c r="A2556" t="s">
        <v>5417</v>
      </c>
      <c r="B2556" t="s">
        <v>4060</v>
      </c>
      <c r="C2556">
        <v>0</v>
      </c>
      <c r="D2556" s="76">
        <v>2663221.41</v>
      </c>
      <c r="E2556">
        <v>0</v>
      </c>
      <c r="F2556" s="76">
        <v>2663221.41</v>
      </c>
    </row>
    <row r="2557" spans="1:6" x14ac:dyDescent="0.25">
      <c r="A2557" t="s">
        <v>5418</v>
      </c>
      <c r="B2557" t="s">
        <v>5419</v>
      </c>
      <c r="C2557">
        <v>0</v>
      </c>
      <c r="D2557">
        <v>0</v>
      </c>
      <c r="E2557">
        <v>0</v>
      </c>
      <c r="F2557">
        <v>0</v>
      </c>
    </row>
    <row r="2558" spans="1:6" x14ac:dyDescent="0.25">
      <c r="A2558" t="s">
        <v>5420</v>
      </c>
      <c r="B2558" t="s">
        <v>5419</v>
      </c>
      <c r="C2558">
        <v>0</v>
      </c>
      <c r="D2558" s="76">
        <v>0</v>
      </c>
      <c r="E2558">
        <v>0</v>
      </c>
      <c r="F2558" s="76">
        <v>0</v>
      </c>
    </row>
    <row r="2559" spans="1:6" x14ac:dyDescent="0.25">
      <c r="A2559" t="s">
        <v>5421</v>
      </c>
      <c r="B2559" t="s">
        <v>5419</v>
      </c>
      <c r="C2559">
        <v>0</v>
      </c>
      <c r="D2559">
        <v>0</v>
      </c>
      <c r="E2559">
        <v>0</v>
      </c>
      <c r="F2559">
        <v>0</v>
      </c>
    </row>
    <row r="2560" spans="1:6" x14ac:dyDescent="0.25">
      <c r="A2560" t="s">
        <v>5422</v>
      </c>
      <c r="B2560" t="s">
        <v>5423</v>
      </c>
      <c r="C2560">
        <v>0</v>
      </c>
      <c r="D2560">
        <v>0</v>
      </c>
      <c r="E2560">
        <v>0</v>
      </c>
      <c r="F2560">
        <v>0</v>
      </c>
    </row>
    <row r="2561" spans="1:6" x14ac:dyDescent="0.25">
      <c r="A2561" t="s">
        <v>5424</v>
      </c>
      <c r="B2561" t="s">
        <v>5425</v>
      </c>
      <c r="C2561">
        <v>0</v>
      </c>
      <c r="D2561" s="76">
        <v>2663221.41</v>
      </c>
      <c r="E2561">
        <v>0</v>
      </c>
      <c r="F2561" s="76">
        <v>2663221.41</v>
      </c>
    </row>
    <row r="2562" spans="1:6" x14ac:dyDescent="0.25">
      <c r="A2562" t="s">
        <v>5426</v>
      </c>
      <c r="B2562" t="s">
        <v>5425</v>
      </c>
      <c r="C2562">
        <v>0</v>
      </c>
      <c r="D2562" s="76">
        <v>2663221.41</v>
      </c>
      <c r="E2562">
        <v>0</v>
      </c>
      <c r="F2562" s="76">
        <v>2663221.41</v>
      </c>
    </row>
    <row r="2563" spans="1:6" x14ac:dyDescent="0.25">
      <c r="A2563" t="s">
        <v>5427</v>
      </c>
      <c r="B2563" t="s">
        <v>5428</v>
      </c>
      <c r="C2563">
        <v>0</v>
      </c>
      <c r="D2563" s="76">
        <v>0</v>
      </c>
      <c r="E2563">
        <v>0</v>
      </c>
      <c r="F2563" s="76">
        <v>0</v>
      </c>
    </row>
    <row r="2564" spans="1:6" x14ac:dyDescent="0.25">
      <c r="A2564" t="s">
        <v>5429</v>
      </c>
      <c r="B2564" t="s">
        <v>1236</v>
      </c>
      <c r="C2564">
        <v>0</v>
      </c>
      <c r="D2564" s="76">
        <v>2663221.41</v>
      </c>
      <c r="E2564">
        <v>0</v>
      </c>
      <c r="F2564" s="76">
        <v>2663221.41</v>
      </c>
    </row>
    <row r="2565" spans="1:6" x14ac:dyDescent="0.25">
      <c r="A2565" t="s">
        <v>5430</v>
      </c>
      <c r="B2565" t="s">
        <v>5431</v>
      </c>
      <c r="C2565">
        <v>0</v>
      </c>
      <c r="D2565">
        <v>0</v>
      </c>
      <c r="E2565">
        <v>0</v>
      </c>
      <c r="F2565">
        <v>0</v>
      </c>
    </row>
    <row r="2566" spans="1:6" x14ac:dyDescent="0.25">
      <c r="A2566" t="s">
        <v>5986</v>
      </c>
      <c r="B2566" t="s">
        <v>5987</v>
      </c>
      <c r="C2566">
        <v>0</v>
      </c>
      <c r="D2566">
        <v>0</v>
      </c>
      <c r="E2566">
        <v>0</v>
      </c>
      <c r="F2566">
        <v>0</v>
      </c>
    </row>
    <row r="2567" spans="1:6" x14ac:dyDescent="0.25">
      <c r="A2567" t="s">
        <v>5432</v>
      </c>
      <c r="B2567" t="s">
        <v>5433</v>
      </c>
      <c r="C2567">
        <v>0</v>
      </c>
      <c r="D2567">
        <v>146835633.78</v>
      </c>
      <c r="E2567">
        <v>48224317.420000002</v>
      </c>
      <c r="F2567">
        <v>98611316.359999999</v>
      </c>
    </row>
    <row r="2568" spans="1:6" x14ac:dyDescent="0.25">
      <c r="A2568" t="s">
        <v>5434</v>
      </c>
      <c r="B2568" t="s">
        <v>5435</v>
      </c>
      <c r="C2568">
        <v>0</v>
      </c>
      <c r="D2568">
        <v>146835633.78</v>
      </c>
      <c r="E2568">
        <v>48224317.420000002</v>
      </c>
      <c r="F2568">
        <v>98611316.359999999</v>
      </c>
    </row>
    <row r="2569" spans="1:6" x14ac:dyDescent="0.25">
      <c r="A2569" t="s">
        <v>5436</v>
      </c>
      <c r="B2569" t="s">
        <v>5437</v>
      </c>
      <c r="C2569">
        <v>0</v>
      </c>
      <c r="D2569">
        <v>146835633.78</v>
      </c>
      <c r="E2569">
        <v>48224317.420000002</v>
      </c>
      <c r="F2569">
        <v>98611316.359999999</v>
      </c>
    </row>
    <row r="2570" spans="1:6" x14ac:dyDescent="0.25">
      <c r="A2570" t="s">
        <v>5438</v>
      </c>
      <c r="B2570" t="s">
        <v>5439</v>
      </c>
      <c r="C2570">
        <v>0</v>
      </c>
      <c r="D2570">
        <v>146835633.78</v>
      </c>
      <c r="E2570">
        <v>48224317.420000002</v>
      </c>
      <c r="F2570">
        <v>98611316.359999999</v>
      </c>
    </row>
    <row r="2571" spans="1:6" x14ac:dyDescent="0.25">
      <c r="A2571" t="s">
        <v>5440</v>
      </c>
      <c r="B2571" t="s">
        <v>6102</v>
      </c>
      <c r="C2571">
        <v>0</v>
      </c>
      <c r="D2571" s="76">
        <v>0</v>
      </c>
      <c r="E2571">
        <v>0</v>
      </c>
      <c r="F2571" s="76">
        <v>0</v>
      </c>
    </row>
    <row r="2572" spans="1:6" x14ac:dyDescent="0.25">
      <c r="A2572" t="s">
        <v>5442</v>
      </c>
      <c r="B2572" t="s">
        <v>6103</v>
      </c>
      <c r="C2572">
        <v>0</v>
      </c>
      <c r="D2572" s="76">
        <v>0</v>
      </c>
      <c r="E2572">
        <v>0</v>
      </c>
      <c r="F2572" s="76">
        <v>0</v>
      </c>
    </row>
    <row r="2573" spans="1:6" x14ac:dyDescent="0.25">
      <c r="A2573" t="s">
        <v>5444</v>
      </c>
      <c r="B2573" t="s">
        <v>6104</v>
      </c>
      <c r="C2573">
        <v>0</v>
      </c>
      <c r="D2573" s="76">
        <v>0</v>
      </c>
      <c r="E2573">
        <v>0</v>
      </c>
      <c r="F2573" s="76">
        <v>0</v>
      </c>
    </row>
    <row r="2574" spans="1:6" x14ac:dyDescent="0.25">
      <c r="A2574" t="s">
        <v>5446</v>
      </c>
      <c r="B2574" t="s">
        <v>6105</v>
      </c>
      <c r="C2574">
        <v>0</v>
      </c>
      <c r="D2574" s="76">
        <v>0</v>
      </c>
      <c r="E2574">
        <v>0</v>
      </c>
      <c r="F2574" s="76">
        <v>0</v>
      </c>
    </row>
    <row r="2575" spans="1:6" x14ac:dyDescent="0.25">
      <c r="A2575" t="s">
        <v>5448</v>
      </c>
      <c r="B2575" t="s">
        <v>6106</v>
      </c>
      <c r="C2575">
        <v>0</v>
      </c>
      <c r="D2575">
        <v>0</v>
      </c>
      <c r="E2575">
        <v>0</v>
      </c>
      <c r="F2575">
        <v>0</v>
      </c>
    </row>
    <row r="2576" spans="1:6" x14ac:dyDescent="0.25">
      <c r="A2576" t="s">
        <v>5450</v>
      </c>
      <c r="B2576" t="s">
        <v>6107</v>
      </c>
      <c r="C2576">
        <v>0</v>
      </c>
      <c r="D2576">
        <v>0</v>
      </c>
      <c r="E2576">
        <v>0</v>
      </c>
      <c r="F2576">
        <v>0</v>
      </c>
    </row>
    <row r="2577" spans="1:6" x14ac:dyDescent="0.25">
      <c r="A2577" t="s">
        <v>5452</v>
      </c>
      <c r="B2577" t="s">
        <v>5453</v>
      </c>
      <c r="C2577">
        <v>0</v>
      </c>
      <c r="D2577">
        <v>74245651.510000005</v>
      </c>
      <c r="E2577">
        <v>24419956.25</v>
      </c>
      <c r="F2577">
        <v>49825695.259999998</v>
      </c>
    </row>
    <row r="2578" spans="1:6" x14ac:dyDescent="0.25">
      <c r="A2578" t="s">
        <v>5454</v>
      </c>
      <c r="B2578" t="s">
        <v>5455</v>
      </c>
      <c r="C2578">
        <v>0</v>
      </c>
      <c r="D2578">
        <v>28945311.100000001</v>
      </c>
      <c r="E2578">
        <v>10129247.460000001</v>
      </c>
      <c r="F2578">
        <v>18816063.640000001</v>
      </c>
    </row>
    <row r="2579" spans="1:6" x14ac:dyDescent="0.25">
      <c r="A2579" t="s">
        <v>5456</v>
      </c>
      <c r="B2579" t="s">
        <v>84</v>
      </c>
      <c r="C2579">
        <v>0</v>
      </c>
      <c r="D2579">
        <v>40790414.219999999</v>
      </c>
      <c r="E2579">
        <v>12801759.119999999</v>
      </c>
      <c r="F2579">
        <v>27988655.100000001</v>
      </c>
    </row>
    <row r="2580" spans="1:6" x14ac:dyDescent="0.25">
      <c r="A2580" t="s">
        <v>5457</v>
      </c>
      <c r="B2580" t="s">
        <v>2969</v>
      </c>
      <c r="C2580">
        <v>0</v>
      </c>
      <c r="D2580">
        <v>2854256.95</v>
      </c>
      <c r="E2580">
        <v>873354.59</v>
      </c>
      <c r="F2580">
        <v>1980902.36</v>
      </c>
    </row>
    <row r="2581" spans="1:6" x14ac:dyDescent="0.25">
      <c r="A2581" t="s">
        <v>5458</v>
      </c>
      <c r="B2581" t="s">
        <v>5459</v>
      </c>
      <c r="C2581">
        <v>0</v>
      </c>
      <c r="D2581">
        <v>0</v>
      </c>
      <c r="E2581">
        <v>0</v>
      </c>
      <c r="F2581">
        <v>0</v>
      </c>
    </row>
    <row r="2582" spans="1:6" x14ac:dyDescent="0.25">
      <c r="A2582" t="s">
        <v>5460</v>
      </c>
      <c r="B2582" t="s">
        <v>5461</v>
      </c>
      <c r="C2582">
        <v>0</v>
      </c>
      <c r="D2582">
        <v>0</v>
      </c>
      <c r="E2582">
        <v>0</v>
      </c>
      <c r="F2582">
        <v>0</v>
      </c>
    </row>
    <row r="2583" spans="1:6" x14ac:dyDescent="0.25">
      <c r="A2583" t="s">
        <v>5462</v>
      </c>
      <c r="B2583" t="s">
        <v>5463</v>
      </c>
      <c r="C2583">
        <v>0</v>
      </c>
      <c r="D2583">
        <v>0</v>
      </c>
      <c r="E2583">
        <v>0</v>
      </c>
      <c r="F2583">
        <v>0</v>
      </c>
    </row>
    <row r="2584" spans="1:6" x14ac:dyDescent="0.25">
      <c r="A2584" t="s">
        <v>5464</v>
      </c>
      <c r="B2584" t="s">
        <v>5465</v>
      </c>
      <c r="C2584">
        <v>0</v>
      </c>
      <c r="D2584">
        <v>0</v>
      </c>
      <c r="E2584">
        <v>0</v>
      </c>
      <c r="F2584">
        <v>0</v>
      </c>
    </row>
    <row r="2585" spans="1:6" x14ac:dyDescent="0.25">
      <c r="A2585" t="s">
        <v>5466</v>
      </c>
      <c r="B2585" t="s">
        <v>5467</v>
      </c>
      <c r="C2585">
        <v>0</v>
      </c>
      <c r="D2585">
        <v>0</v>
      </c>
      <c r="E2585">
        <v>0</v>
      </c>
      <c r="F2585">
        <v>0</v>
      </c>
    </row>
    <row r="2586" spans="1:6" x14ac:dyDescent="0.25">
      <c r="A2586" t="s">
        <v>5468</v>
      </c>
      <c r="B2586" t="s">
        <v>5467</v>
      </c>
      <c r="C2586">
        <v>0</v>
      </c>
      <c r="D2586">
        <v>0</v>
      </c>
      <c r="E2586">
        <v>0</v>
      </c>
      <c r="F2586">
        <v>0</v>
      </c>
    </row>
    <row r="2587" spans="1:6" x14ac:dyDescent="0.25">
      <c r="A2587" t="s">
        <v>5469</v>
      </c>
      <c r="B2587" t="s">
        <v>5467</v>
      </c>
      <c r="C2587">
        <v>0</v>
      </c>
      <c r="D2587">
        <v>0</v>
      </c>
      <c r="E2587">
        <v>0</v>
      </c>
      <c r="F2587">
        <v>0</v>
      </c>
    </row>
    <row r="2588" spans="1:6" x14ac:dyDescent="0.25">
      <c r="A2588" t="s">
        <v>5470</v>
      </c>
      <c r="B2588" t="s">
        <v>5471</v>
      </c>
      <c r="C2588">
        <v>0</v>
      </c>
      <c r="D2588">
        <v>0</v>
      </c>
      <c r="E2588">
        <v>0</v>
      </c>
      <c r="F2588">
        <v>0</v>
      </c>
    </row>
    <row r="2589" spans="1:6" x14ac:dyDescent="0.25">
      <c r="A2589" t="s">
        <v>5472</v>
      </c>
      <c r="B2589" t="s">
        <v>5473</v>
      </c>
      <c r="C2589">
        <v>0</v>
      </c>
      <c r="D2589">
        <v>0</v>
      </c>
      <c r="E2589">
        <v>0</v>
      </c>
      <c r="F2589">
        <v>0</v>
      </c>
    </row>
    <row r="2590" spans="1:6" x14ac:dyDescent="0.25">
      <c r="A2590" t="s">
        <v>5474</v>
      </c>
      <c r="B2590" t="s">
        <v>5475</v>
      </c>
      <c r="C2590">
        <v>0</v>
      </c>
      <c r="D2590">
        <v>0</v>
      </c>
      <c r="E2590">
        <v>0</v>
      </c>
      <c r="F2590">
        <v>0</v>
      </c>
    </row>
    <row r="2591" spans="1:6" x14ac:dyDescent="0.25">
      <c r="A2591" t="s">
        <v>5476</v>
      </c>
      <c r="B2591" t="s">
        <v>5475</v>
      </c>
      <c r="C2591">
        <v>0</v>
      </c>
      <c r="D2591">
        <v>0</v>
      </c>
      <c r="E2591">
        <v>0</v>
      </c>
      <c r="F2591">
        <v>0</v>
      </c>
    </row>
    <row r="2592" spans="1:6" x14ac:dyDescent="0.25">
      <c r="A2592" t="s">
        <v>5477</v>
      </c>
      <c r="B2592" t="s">
        <v>5475</v>
      </c>
      <c r="C2592">
        <v>0</v>
      </c>
      <c r="D2592">
        <v>0</v>
      </c>
      <c r="E2592">
        <v>0</v>
      </c>
      <c r="F2592">
        <v>0</v>
      </c>
    </row>
    <row r="2593" spans="1:6" x14ac:dyDescent="0.25">
      <c r="A2593" t="s">
        <v>5478</v>
      </c>
      <c r="B2593" t="s">
        <v>5479</v>
      </c>
      <c r="C2593">
        <v>0</v>
      </c>
      <c r="D2593">
        <v>0</v>
      </c>
      <c r="E2593">
        <v>0</v>
      </c>
      <c r="F2593">
        <v>0</v>
      </c>
    </row>
    <row r="2594" spans="1:6" x14ac:dyDescent="0.25">
      <c r="A2594" t="s">
        <v>5480</v>
      </c>
      <c r="B2594" t="s">
        <v>5481</v>
      </c>
      <c r="C2594">
        <v>0</v>
      </c>
      <c r="D2594">
        <v>0</v>
      </c>
      <c r="E2594">
        <v>0</v>
      </c>
      <c r="F2594">
        <v>0</v>
      </c>
    </row>
    <row r="2595" spans="1:6" x14ac:dyDescent="0.25">
      <c r="A2595" t="s">
        <v>5482</v>
      </c>
      <c r="B2595" t="s">
        <v>5481</v>
      </c>
      <c r="C2595">
        <v>0</v>
      </c>
      <c r="D2595">
        <v>0</v>
      </c>
      <c r="E2595">
        <v>0</v>
      </c>
      <c r="F2595">
        <v>0</v>
      </c>
    </row>
    <row r="2596" spans="1:6" x14ac:dyDescent="0.25">
      <c r="A2596" t="s">
        <v>5483</v>
      </c>
      <c r="B2596" t="s">
        <v>5484</v>
      </c>
      <c r="C2596">
        <v>0</v>
      </c>
      <c r="D2596" s="76">
        <v>0</v>
      </c>
      <c r="E2596" s="76">
        <v>0</v>
      </c>
      <c r="F2596" s="76">
        <v>0</v>
      </c>
    </row>
    <row r="2597" spans="1:6" x14ac:dyDescent="0.25">
      <c r="A2597" t="s">
        <v>5485</v>
      </c>
      <c r="B2597" t="s">
        <v>5486</v>
      </c>
      <c r="C2597">
        <v>0</v>
      </c>
      <c r="D2597" s="76">
        <v>0</v>
      </c>
      <c r="E2597" s="76">
        <v>0</v>
      </c>
      <c r="F2597" s="76">
        <v>0</v>
      </c>
    </row>
    <row r="2598" spans="1:6" x14ac:dyDescent="0.25">
      <c r="A2598" t="s">
        <v>5487</v>
      </c>
      <c r="B2598" t="s">
        <v>5488</v>
      </c>
      <c r="C2598">
        <v>0</v>
      </c>
      <c r="D2598">
        <v>0</v>
      </c>
      <c r="E2598">
        <v>0</v>
      </c>
      <c r="F2598">
        <v>0</v>
      </c>
    </row>
    <row r="2599" spans="1:6" x14ac:dyDescent="0.25">
      <c r="A2599" t="s">
        <v>5489</v>
      </c>
      <c r="B2599" t="s">
        <v>5490</v>
      </c>
      <c r="C2599">
        <v>0</v>
      </c>
      <c r="D2599">
        <v>0</v>
      </c>
      <c r="E2599">
        <v>0</v>
      </c>
      <c r="F2599">
        <v>0</v>
      </c>
    </row>
    <row r="2600" spans="1:6" x14ac:dyDescent="0.25">
      <c r="A2600" t="s">
        <v>5491</v>
      </c>
      <c r="B2600" t="s">
        <v>5492</v>
      </c>
      <c r="C2600">
        <v>0</v>
      </c>
      <c r="D2600">
        <v>0</v>
      </c>
      <c r="E2600">
        <v>0</v>
      </c>
      <c r="F2600">
        <v>0</v>
      </c>
    </row>
    <row r="2601" spans="1:6" x14ac:dyDescent="0.25">
      <c r="A2601" t="s">
        <v>5493</v>
      </c>
      <c r="B2601" t="s">
        <v>5492</v>
      </c>
      <c r="C2601">
        <v>0</v>
      </c>
      <c r="D2601">
        <v>0</v>
      </c>
      <c r="E2601">
        <v>0</v>
      </c>
      <c r="F2601">
        <v>0</v>
      </c>
    </row>
    <row r="2602" spans="1:6" x14ac:dyDescent="0.25">
      <c r="A2602" t="s">
        <v>5494</v>
      </c>
      <c r="B2602" t="s">
        <v>5495</v>
      </c>
      <c r="C2602">
        <v>0</v>
      </c>
      <c r="D2602">
        <v>201173394.65000001</v>
      </c>
      <c r="E2602">
        <v>29240409.789999999</v>
      </c>
      <c r="F2602">
        <v>171932984.86000001</v>
      </c>
    </row>
    <row r="2603" spans="1:6" x14ac:dyDescent="0.25">
      <c r="A2603" t="s">
        <v>5496</v>
      </c>
      <c r="B2603" t="s">
        <v>5497</v>
      </c>
      <c r="C2603">
        <v>0</v>
      </c>
      <c r="D2603">
        <v>200555602.59999999</v>
      </c>
      <c r="E2603">
        <v>29240409.789999999</v>
      </c>
      <c r="F2603">
        <v>171315192.81</v>
      </c>
    </row>
    <row r="2604" spans="1:6" x14ac:dyDescent="0.25">
      <c r="A2604" t="s">
        <v>5498</v>
      </c>
      <c r="B2604" t="s">
        <v>6108</v>
      </c>
      <c r="C2604">
        <v>0</v>
      </c>
      <c r="D2604">
        <v>0</v>
      </c>
      <c r="E2604">
        <v>0</v>
      </c>
      <c r="F2604">
        <v>0</v>
      </c>
    </row>
    <row r="2605" spans="1:6" x14ac:dyDescent="0.25">
      <c r="A2605" t="s">
        <v>5500</v>
      </c>
      <c r="B2605" t="s">
        <v>5501</v>
      </c>
      <c r="C2605">
        <v>0</v>
      </c>
      <c r="D2605">
        <v>0</v>
      </c>
      <c r="E2605">
        <v>0</v>
      </c>
      <c r="F2605">
        <v>0</v>
      </c>
    </row>
    <row r="2606" spans="1:6" x14ac:dyDescent="0.25">
      <c r="A2606" t="s">
        <v>5502</v>
      </c>
      <c r="B2606" t="s">
        <v>5501</v>
      </c>
      <c r="C2606">
        <v>0</v>
      </c>
      <c r="D2606">
        <v>0</v>
      </c>
      <c r="E2606">
        <v>0</v>
      </c>
      <c r="F2606">
        <v>0</v>
      </c>
    </row>
    <row r="2607" spans="1:6" x14ac:dyDescent="0.25">
      <c r="A2607" t="s">
        <v>5503</v>
      </c>
      <c r="B2607" t="s">
        <v>5504</v>
      </c>
      <c r="C2607">
        <v>0</v>
      </c>
      <c r="D2607">
        <v>0</v>
      </c>
      <c r="E2607">
        <v>0</v>
      </c>
      <c r="F2607">
        <v>0</v>
      </c>
    </row>
    <row r="2608" spans="1:6" x14ac:dyDescent="0.25">
      <c r="A2608" t="s">
        <v>5505</v>
      </c>
      <c r="B2608" t="s">
        <v>5506</v>
      </c>
      <c r="C2608">
        <v>0</v>
      </c>
      <c r="D2608">
        <v>0</v>
      </c>
      <c r="E2608">
        <v>0</v>
      </c>
      <c r="F2608">
        <v>0</v>
      </c>
    </row>
    <row r="2609" spans="1:6" x14ac:dyDescent="0.25">
      <c r="A2609" t="s">
        <v>5507</v>
      </c>
      <c r="B2609" t="s">
        <v>5508</v>
      </c>
      <c r="C2609">
        <v>0</v>
      </c>
      <c r="D2609">
        <v>0</v>
      </c>
      <c r="E2609">
        <v>0</v>
      </c>
      <c r="F2609">
        <v>0</v>
      </c>
    </row>
    <row r="2610" spans="1:6" x14ac:dyDescent="0.25">
      <c r="A2610" t="s">
        <v>5509</v>
      </c>
      <c r="B2610" t="s">
        <v>5510</v>
      </c>
      <c r="C2610">
        <v>0</v>
      </c>
      <c r="D2610">
        <v>0</v>
      </c>
      <c r="E2610">
        <v>0</v>
      </c>
      <c r="F2610">
        <v>0</v>
      </c>
    </row>
    <row r="2611" spans="1:6" x14ac:dyDescent="0.25">
      <c r="A2611" t="s">
        <v>5511</v>
      </c>
      <c r="B2611" t="s">
        <v>5512</v>
      </c>
      <c r="C2611">
        <v>0</v>
      </c>
      <c r="D2611">
        <v>0</v>
      </c>
      <c r="E2611">
        <v>0</v>
      </c>
      <c r="F2611">
        <v>0</v>
      </c>
    </row>
    <row r="2612" spans="1:6" x14ac:dyDescent="0.25">
      <c r="A2612" t="s">
        <v>5513</v>
      </c>
      <c r="B2612" t="s">
        <v>5514</v>
      </c>
      <c r="C2612">
        <v>0</v>
      </c>
      <c r="D2612">
        <v>0</v>
      </c>
      <c r="E2612">
        <v>0</v>
      </c>
      <c r="F2612">
        <v>0</v>
      </c>
    </row>
    <row r="2613" spans="1:6" x14ac:dyDescent="0.25">
      <c r="A2613" t="s">
        <v>5515</v>
      </c>
      <c r="B2613" t="s">
        <v>6109</v>
      </c>
      <c r="C2613">
        <v>0</v>
      </c>
      <c r="D2613" s="76">
        <v>0</v>
      </c>
      <c r="E2613" s="76">
        <v>0</v>
      </c>
      <c r="F2613" s="76">
        <v>0</v>
      </c>
    </row>
    <row r="2614" spans="1:6" x14ac:dyDescent="0.25">
      <c r="A2614" t="s">
        <v>5517</v>
      </c>
      <c r="B2614" t="s">
        <v>5518</v>
      </c>
      <c r="C2614">
        <v>0</v>
      </c>
      <c r="D2614">
        <v>0</v>
      </c>
      <c r="E2614">
        <v>0</v>
      </c>
      <c r="F2614">
        <v>0</v>
      </c>
    </row>
    <row r="2615" spans="1:6" x14ac:dyDescent="0.25">
      <c r="A2615" t="s">
        <v>5519</v>
      </c>
      <c r="B2615" t="s">
        <v>5520</v>
      </c>
      <c r="C2615">
        <v>0</v>
      </c>
      <c r="D2615" s="76">
        <v>0</v>
      </c>
      <c r="E2615" s="76">
        <v>0</v>
      </c>
      <c r="F2615" s="76">
        <v>0</v>
      </c>
    </row>
    <row r="2616" spans="1:6" x14ac:dyDescent="0.25">
      <c r="A2616" t="s">
        <v>5521</v>
      </c>
      <c r="B2616" t="s">
        <v>5522</v>
      </c>
      <c r="C2616">
        <v>0</v>
      </c>
      <c r="D2616">
        <v>0</v>
      </c>
      <c r="E2616">
        <v>0</v>
      </c>
      <c r="F2616">
        <v>0</v>
      </c>
    </row>
    <row r="2617" spans="1:6" x14ac:dyDescent="0.25">
      <c r="A2617" t="s">
        <v>5523</v>
      </c>
      <c r="B2617" t="s">
        <v>5524</v>
      </c>
      <c r="C2617">
        <v>0</v>
      </c>
      <c r="D2617">
        <v>0</v>
      </c>
      <c r="E2617">
        <v>0</v>
      </c>
      <c r="F2617">
        <v>0</v>
      </c>
    </row>
    <row r="2618" spans="1:6" x14ac:dyDescent="0.25">
      <c r="A2618" t="s">
        <v>5525</v>
      </c>
      <c r="B2618" t="s">
        <v>5526</v>
      </c>
      <c r="C2618">
        <v>0</v>
      </c>
      <c r="D2618">
        <v>0</v>
      </c>
      <c r="E2618">
        <v>0</v>
      </c>
      <c r="F2618">
        <v>0</v>
      </c>
    </row>
    <row r="2619" spans="1:6" x14ac:dyDescent="0.25">
      <c r="A2619" t="s">
        <v>5527</v>
      </c>
      <c r="B2619" t="s">
        <v>5528</v>
      </c>
      <c r="C2619">
        <v>0</v>
      </c>
      <c r="D2619">
        <v>24218009.899999999</v>
      </c>
      <c r="E2619">
        <v>3459715.7</v>
      </c>
      <c r="F2619">
        <v>20758294.199999999</v>
      </c>
    </row>
    <row r="2620" spans="1:6" x14ac:dyDescent="0.25">
      <c r="A2620" t="s">
        <v>5529</v>
      </c>
      <c r="B2620" t="s">
        <v>5530</v>
      </c>
      <c r="C2620">
        <v>0</v>
      </c>
      <c r="D2620">
        <v>0</v>
      </c>
      <c r="E2620">
        <v>0</v>
      </c>
      <c r="F2620">
        <v>0</v>
      </c>
    </row>
    <row r="2621" spans="1:6" x14ac:dyDescent="0.25">
      <c r="A2621" t="s">
        <v>5531</v>
      </c>
      <c r="B2621" t="s">
        <v>5532</v>
      </c>
      <c r="C2621">
        <v>0</v>
      </c>
      <c r="D2621">
        <v>24218009.899999999</v>
      </c>
      <c r="E2621">
        <v>3459715.7</v>
      </c>
      <c r="F2621">
        <v>20758294.199999999</v>
      </c>
    </row>
    <row r="2622" spans="1:6" x14ac:dyDescent="0.25">
      <c r="A2622" t="s">
        <v>5533</v>
      </c>
      <c r="B2622" t="s">
        <v>5534</v>
      </c>
      <c r="C2622">
        <v>0</v>
      </c>
      <c r="D2622">
        <v>0</v>
      </c>
      <c r="E2622">
        <v>0</v>
      </c>
      <c r="F2622">
        <v>0</v>
      </c>
    </row>
    <row r="2623" spans="1:6" x14ac:dyDescent="0.25">
      <c r="A2623" t="s">
        <v>5535</v>
      </c>
      <c r="B2623" t="s">
        <v>5536</v>
      </c>
      <c r="C2623">
        <v>0</v>
      </c>
      <c r="D2623">
        <v>0</v>
      </c>
      <c r="E2623">
        <v>0</v>
      </c>
      <c r="F2623">
        <v>0</v>
      </c>
    </row>
    <row r="2624" spans="1:6" x14ac:dyDescent="0.25">
      <c r="A2624" t="s">
        <v>5537</v>
      </c>
      <c r="B2624" t="s">
        <v>5538</v>
      </c>
      <c r="C2624">
        <v>0</v>
      </c>
      <c r="D2624">
        <v>0</v>
      </c>
      <c r="E2624">
        <v>0</v>
      </c>
      <c r="F2624">
        <v>0</v>
      </c>
    </row>
    <row r="2625" spans="1:6" x14ac:dyDescent="0.25">
      <c r="A2625" t="s">
        <v>5539</v>
      </c>
      <c r="B2625" t="s">
        <v>5540</v>
      </c>
      <c r="C2625">
        <v>0</v>
      </c>
      <c r="D2625">
        <v>0</v>
      </c>
      <c r="E2625">
        <v>0</v>
      </c>
      <c r="F2625">
        <v>0</v>
      </c>
    </row>
    <row r="2626" spans="1:6" x14ac:dyDescent="0.25">
      <c r="A2626" t="s">
        <v>5541</v>
      </c>
      <c r="B2626" t="s">
        <v>5542</v>
      </c>
      <c r="C2626">
        <v>0</v>
      </c>
      <c r="D2626">
        <v>0</v>
      </c>
      <c r="E2626">
        <v>0</v>
      </c>
      <c r="F2626">
        <v>0</v>
      </c>
    </row>
    <row r="2627" spans="1:6" x14ac:dyDescent="0.25">
      <c r="A2627" t="s">
        <v>5543</v>
      </c>
      <c r="B2627" t="s">
        <v>5544</v>
      </c>
      <c r="C2627">
        <v>0</v>
      </c>
      <c r="D2627" s="76">
        <v>0</v>
      </c>
      <c r="E2627" s="76">
        <v>0</v>
      </c>
      <c r="F2627" s="76">
        <v>0</v>
      </c>
    </row>
    <row r="2628" spans="1:6" x14ac:dyDescent="0.25">
      <c r="A2628" t="s">
        <v>5545</v>
      </c>
      <c r="B2628" t="s">
        <v>5546</v>
      </c>
      <c r="C2628">
        <v>0</v>
      </c>
      <c r="D2628" s="76">
        <v>0</v>
      </c>
      <c r="E2628" s="76">
        <v>0</v>
      </c>
      <c r="F2628" s="76">
        <v>0</v>
      </c>
    </row>
    <row r="2629" spans="1:6" x14ac:dyDescent="0.25">
      <c r="A2629" t="s">
        <v>5547</v>
      </c>
      <c r="B2629" t="s">
        <v>5548</v>
      </c>
      <c r="C2629">
        <v>0</v>
      </c>
      <c r="D2629" s="76">
        <v>0</v>
      </c>
      <c r="E2629" s="76">
        <v>0</v>
      </c>
      <c r="F2629" s="76">
        <v>0</v>
      </c>
    </row>
    <row r="2630" spans="1:6" x14ac:dyDescent="0.25">
      <c r="A2630" t="s">
        <v>5549</v>
      </c>
      <c r="B2630" t="s">
        <v>5550</v>
      </c>
      <c r="C2630">
        <v>0</v>
      </c>
      <c r="D2630" s="76">
        <v>0</v>
      </c>
      <c r="E2630" s="76">
        <v>0</v>
      </c>
      <c r="F2630" s="76">
        <v>0</v>
      </c>
    </row>
    <row r="2631" spans="1:6" x14ac:dyDescent="0.25">
      <c r="A2631" t="s">
        <v>5551</v>
      </c>
      <c r="B2631" t="s">
        <v>5552</v>
      </c>
      <c r="C2631">
        <v>0</v>
      </c>
      <c r="D2631" s="76">
        <v>0</v>
      </c>
      <c r="E2631" s="76">
        <v>0</v>
      </c>
      <c r="F2631" s="76">
        <v>0</v>
      </c>
    </row>
    <row r="2632" spans="1:6" x14ac:dyDescent="0.25">
      <c r="A2632" t="s">
        <v>5553</v>
      </c>
      <c r="B2632" t="s">
        <v>5554</v>
      </c>
      <c r="C2632">
        <v>0</v>
      </c>
      <c r="D2632" s="76">
        <v>0</v>
      </c>
      <c r="E2632" s="76">
        <v>0</v>
      </c>
      <c r="F2632" s="76">
        <v>0</v>
      </c>
    </row>
    <row r="2633" spans="1:6" x14ac:dyDescent="0.25">
      <c r="A2633" t="s">
        <v>5555</v>
      </c>
      <c r="B2633" t="s">
        <v>5556</v>
      </c>
      <c r="C2633">
        <v>0</v>
      </c>
      <c r="D2633" s="76">
        <v>174178514.56</v>
      </c>
      <c r="E2633" s="76">
        <v>25325764.120000001</v>
      </c>
      <c r="F2633" s="76">
        <v>148852750.44</v>
      </c>
    </row>
    <row r="2634" spans="1:6" x14ac:dyDescent="0.25">
      <c r="A2634" t="s">
        <v>5557</v>
      </c>
      <c r="B2634" t="s">
        <v>5558</v>
      </c>
      <c r="C2634">
        <v>0</v>
      </c>
      <c r="D2634">
        <v>8242094.2300000004</v>
      </c>
      <c r="E2634">
        <v>1198115.47</v>
      </c>
      <c r="F2634">
        <v>7043978.7599999998</v>
      </c>
    </row>
    <row r="2635" spans="1:6" x14ac:dyDescent="0.25">
      <c r="A2635" t="s">
        <v>5559</v>
      </c>
      <c r="B2635" t="s">
        <v>5560</v>
      </c>
      <c r="C2635">
        <v>0</v>
      </c>
      <c r="D2635">
        <v>624137.06000000006</v>
      </c>
      <c r="E2635">
        <v>92436.41</v>
      </c>
      <c r="F2635">
        <v>531700.65</v>
      </c>
    </row>
    <row r="2636" spans="1:6" x14ac:dyDescent="0.25">
      <c r="A2636" t="s">
        <v>5561</v>
      </c>
      <c r="B2636" t="s">
        <v>5562</v>
      </c>
      <c r="C2636">
        <v>0</v>
      </c>
      <c r="D2636">
        <v>6384013.6900000004</v>
      </c>
      <c r="E2636">
        <v>916229.22</v>
      </c>
      <c r="F2636">
        <v>5467784.4699999997</v>
      </c>
    </row>
    <row r="2637" spans="1:6" x14ac:dyDescent="0.25">
      <c r="A2637" t="s">
        <v>5563</v>
      </c>
      <c r="B2637" t="s">
        <v>5564</v>
      </c>
      <c r="C2637">
        <v>0</v>
      </c>
      <c r="D2637">
        <v>85271339.25</v>
      </c>
      <c r="E2637">
        <v>12413956.57</v>
      </c>
      <c r="F2637">
        <v>72857382.680000007</v>
      </c>
    </row>
    <row r="2638" spans="1:6" x14ac:dyDescent="0.25">
      <c r="A2638" t="s">
        <v>5565</v>
      </c>
      <c r="B2638" t="s">
        <v>5566</v>
      </c>
      <c r="C2638">
        <v>0</v>
      </c>
      <c r="D2638">
        <v>62286676.409999996</v>
      </c>
      <c r="E2638">
        <v>8972490.4399999995</v>
      </c>
      <c r="F2638">
        <v>53314185.969999999</v>
      </c>
    </row>
    <row r="2639" spans="1:6" x14ac:dyDescent="0.25">
      <c r="A2639" t="s">
        <v>5567</v>
      </c>
      <c r="B2639" t="s">
        <v>5568</v>
      </c>
      <c r="C2639">
        <v>0</v>
      </c>
      <c r="D2639">
        <v>11370253.92</v>
      </c>
      <c r="E2639">
        <v>1732536.01</v>
      </c>
      <c r="F2639">
        <v>9637717.9100000001</v>
      </c>
    </row>
    <row r="2640" spans="1:6" x14ac:dyDescent="0.25">
      <c r="A2640" t="s">
        <v>5569</v>
      </c>
      <c r="B2640" t="s">
        <v>6110</v>
      </c>
      <c r="C2640">
        <v>0</v>
      </c>
      <c r="D2640">
        <v>0</v>
      </c>
      <c r="E2640">
        <v>0</v>
      </c>
      <c r="F2640">
        <v>0</v>
      </c>
    </row>
    <row r="2641" spans="1:6" x14ac:dyDescent="0.25">
      <c r="A2641" t="s">
        <v>5571</v>
      </c>
      <c r="B2641" t="s">
        <v>5572</v>
      </c>
      <c r="C2641">
        <v>0</v>
      </c>
      <c r="D2641">
        <v>0</v>
      </c>
      <c r="E2641">
        <v>0</v>
      </c>
      <c r="F2641">
        <v>0</v>
      </c>
    </row>
    <row r="2642" spans="1:6" x14ac:dyDescent="0.25">
      <c r="A2642" t="s">
        <v>5573</v>
      </c>
      <c r="B2642" t="s">
        <v>5574</v>
      </c>
      <c r="C2642">
        <v>0</v>
      </c>
      <c r="D2642">
        <v>0</v>
      </c>
      <c r="E2642">
        <v>0</v>
      </c>
      <c r="F2642">
        <v>0</v>
      </c>
    </row>
    <row r="2643" spans="1:6" x14ac:dyDescent="0.25">
      <c r="A2643" t="s">
        <v>5575</v>
      </c>
      <c r="B2643" t="s">
        <v>5576</v>
      </c>
      <c r="C2643">
        <v>0</v>
      </c>
      <c r="D2643">
        <v>0</v>
      </c>
      <c r="E2643">
        <v>0</v>
      </c>
      <c r="F2643">
        <v>0</v>
      </c>
    </row>
    <row r="2644" spans="1:6" x14ac:dyDescent="0.25">
      <c r="A2644" t="s">
        <v>5577</v>
      </c>
      <c r="B2644" t="s">
        <v>5578</v>
      </c>
      <c r="C2644">
        <v>0</v>
      </c>
      <c r="D2644" s="76">
        <v>0</v>
      </c>
      <c r="E2644" s="76">
        <v>0</v>
      </c>
      <c r="F2644" s="76">
        <v>0</v>
      </c>
    </row>
    <row r="2645" spans="1:6" x14ac:dyDescent="0.25">
      <c r="A2645" t="s">
        <v>5579</v>
      </c>
      <c r="B2645" t="s">
        <v>5580</v>
      </c>
      <c r="C2645">
        <v>0</v>
      </c>
      <c r="D2645" s="76">
        <v>0</v>
      </c>
      <c r="E2645" s="76">
        <v>0</v>
      </c>
      <c r="F2645" s="76">
        <v>0</v>
      </c>
    </row>
    <row r="2646" spans="1:6" x14ac:dyDescent="0.25">
      <c r="A2646" t="s">
        <v>5581</v>
      </c>
      <c r="B2646" t="s">
        <v>5582</v>
      </c>
      <c r="C2646">
        <v>0</v>
      </c>
      <c r="D2646">
        <v>0</v>
      </c>
      <c r="E2646">
        <v>0</v>
      </c>
      <c r="F2646">
        <v>0</v>
      </c>
    </row>
    <row r="2647" spans="1:6" x14ac:dyDescent="0.25">
      <c r="A2647" t="s">
        <v>5583</v>
      </c>
      <c r="B2647" t="s">
        <v>5584</v>
      </c>
      <c r="C2647">
        <v>0</v>
      </c>
      <c r="D2647">
        <v>0</v>
      </c>
      <c r="E2647">
        <v>0</v>
      </c>
      <c r="F2647">
        <v>0</v>
      </c>
    </row>
    <row r="2648" spans="1:6" x14ac:dyDescent="0.25">
      <c r="A2648" t="s">
        <v>5585</v>
      </c>
      <c r="B2648" t="s">
        <v>5586</v>
      </c>
      <c r="C2648">
        <v>0</v>
      </c>
      <c r="D2648" s="76">
        <v>0</v>
      </c>
      <c r="E2648" s="76">
        <v>0</v>
      </c>
      <c r="F2648" s="76">
        <v>0</v>
      </c>
    </row>
    <row r="2649" spans="1:6" x14ac:dyDescent="0.25">
      <c r="A2649" t="s">
        <v>5587</v>
      </c>
      <c r="B2649" t="s">
        <v>5588</v>
      </c>
      <c r="C2649">
        <v>0</v>
      </c>
      <c r="D2649">
        <v>0</v>
      </c>
      <c r="E2649">
        <v>0</v>
      </c>
      <c r="F2649">
        <v>0</v>
      </c>
    </row>
    <row r="2650" spans="1:6" x14ac:dyDescent="0.25">
      <c r="A2650" t="s">
        <v>5589</v>
      </c>
      <c r="B2650" t="s">
        <v>5590</v>
      </c>
      <c r="C2650">
        <v>0</v>
      </c>
      <c r="D2650">
        <v>2159078.14</v>
      </c>
      <c r="E2650">
        <v>454929.97</v>
      </c>
      <c r="F2650">
        <v>1704148.17</v>
      </c>
    </row>
    <row r="2651" spans="1:6" x14ac:dyDescent="0.25">
      <c r="A2651" t="s">
        <v>5591</v>
      </c>
      <c r="B2651" t="s">
        <v>5592</v>
      </c>
      <c r="C2651">
        <v>0</v>
      </c>
      <c r="D2651">
        <v>280439.46000000002</v>
      </c>
      <c r="E2651">
        <v>40062.78</v>
      </c>
      <c r="F2651">
        <v>240376.68</v>
      </c>
    </row>
    <row r="2652" spans="1:6" x14ac:dyDescent="0.25">
      <c r="A2652" t="s">
        <v>5593</v>
      </c>
      <c r="B2652" t="s">
        <v>5594</v>
      </c>
      <c r="C2652">
        <v>0</v>
      </c>
      <c r="D2652">
        <v>0</v>
      </c>
      <c r="E2652">
        <v>0</v>
      </c>
      <c r="F2652">
        <v>0</v>
      </c>
    </row>
    <row r="2653" spans="1:6" x14ac:dyDescent="0.25">
      <c r="A2653" t="s">
        <v>5595</v>
      </c>
      <c r="B2653" t="s">
        <v>5596</v>
      </c>
      <c r="C2653">
        <v>0</v>
      </c>
      <c r="D2653">
        <v>0</v>
      </c>
      <c r="E2653">
        <v>0</v>
      </c>
      <c r="F2653">
        <v>0</v>
      </c>
    </row>
    <row r="2654" spans="1:6" x14ac:dyDescent="0.25">
      <c r="A2654" t="s">
        <v>5597</v>
      </c>
      <c r="B2654" t="s">
        <v>5598</v>
      </c>
      <c r="C2654">
        <v>0</v>
      </c>
      <c r="D2654">
        <v>1878638.68</v>
      </c>
      <c r="E2654">
        <v>414867.19</v>
      </c>
      <c r="F2654">
        <v>1463771.49</v>
      </c>
    </row>
    <row r="2655" spans="1:6" x14ac:dyDescent="0.25">
      <c r="A2655" t="s">
        <v>5599</v>
      </c>
      <c r="B2655" t="s">
        <v>5600</v>
      </c>
      <c r="C2655">
        <v>0</v>
      </c>
      <c r="D2655">
        <v>0</v>
      </c>
      <c r="E2655">
        <v>0</v>
      </c>
      <c r="F2655">
        <v>0</v>
      </c>
    </row>
    <row r="2656" spans="1:6" x14ac:dyDescent="0.25">
      <c r="A2656" t="s">
        <v>5601</v>
      </c>
      <c r="B2656" t="s">
        <v>6111</v>
      </c>
      <c r="C2656">
        <v>0</v>
      </c>
      <c r="D2656">
        <v>0</v>
      </c>
      <c r="E2656">
        <v>0</v>
      </c>
      <c r="F2656">
        <v>0</v>
      </c>
    </row>
    <row r="2657" spans="1:6" x14ac:dyDescent="0.25">
      <c r="A2657" t="s">
        <v>5603</v>
      </c>
      <c r="B2657" t="s">
        <v>5604</v>
      </c>
      <c r="C2657">
        <v>0</v>
      </c>
      <c r="D2657">
        <v>0</v>
      </c>
      <c r="E2657">
        <v>0</v>
      </c>
      <c r="F2657">
        <v>0</v>
      </c>
    </row>
    <row r="2658" spans="1:6" x14ac:dyDescent="0.25">
      <c r="A2658" t="s">
        <v>5605</v>
      </c>
      <c r="B2658" t="s">
        <v>5604</v>
      </c>
      <c r="C2658">
        <v>0</v>
      </c>
      <c r="D2658">
        <v>0</v>
      </c>
      <c r="E2658">
        <v>0</v>
      </c>
      <c r="F2658">
        <v>0</v>
      </c>
    </row>
    <row r="2659" spans="1:6" x14ac:dyDescent="0.25">
      <c r="A2659" t="s">
        <v>5606</v>
      </c>
      <c r="B2659" t="s">
        <v>5607</v>
      </c>
      <c r="C2659">
        <v>0</v>
      </c>
      <c r="D2659">
        <v>0</v>
      </c>
      <c r="E2659">
        <v>0</v>
      </c>
      <c r="F2659">
        <v>0</v>
      </c>
    </row>
    <row r="2660" spans="1:6" x14ac:dyDescent="0.25">
      <c r="A2660" t="s">
        <v>5608</v>
      </c>
      <c r="B2660" t="s">
        <v>5607</v>
      </c>
      <c r="C2660">
        <v>0</v>
      </c>
      <c r="D2660">
        <v>0</v>
      </c>
      <c r="E2660">
        <v>0</v>
      </c>
      <c r="F2660">
        <v>0</v>
      </c>
    </row>
    <row r="2661" spans="1:6" x14ac:dyDescent="0.25">
      <c r="A2661" t="s">
        <v>5609</v>
      </c>
      <c r="B2661" t="s">
        <v>5610</v>
      </c>
      <c r="C2661">
        <v>0</v>
      </c>
      <c r="D2661">
        <v>0</v>
      </c>
      <c r="E2661">
        <v>0</v>
      </c>
      <c r="F2661">
        <v>0</v>
      </c>
    </row>
    <row r="2662" spans="1:6" x14ac:dyDescent="0.25">
      <c r="A2662" t="s">
        <v>5611</v>
      </c>
      <c r="B2662" t="s">
        <v>5612</v>
      </c>
      <c r="C2662">
        <v>0</v>
      </c>
      <c r="D2662">
        <v>0</v>
      </c>
      <c r="E2662">
        <v>0</v>
      </c>
      <c r="F2662">
        <v>0</v>
      </c>
    </row>
    <row r="2663" spans="1:6" x14ac:dyDescent="0.25">
      <c r="A2663" t="s">
        <v>5613</v>
      </c>
      <c r="B2663" t="s">
        <v>5614</v>
      </c>
      <c r="C2663">
        <v>0</v>
      </c>
      <c r="D2663">
        <v>0</v>
      </c>
      <c r="E2663">
        <v>0</v>
      </c>
      <c r="F2663">
        <v>0</v>
      </c>
    </row>
    <row r="2664" spans="1:6" x14ac:dyDescent="0.25">
      <c r="A2664" t="s">
        <v>5615</v>
      </c>
      <c r="B2664" t="s">
        <v>5614</v>
      </c>
      <c r="C2664">
        <v>0</v>
      </c>
      <c r="D2664">
        <v>0</v>
      </c>
      <c r="E2664">
        <v>0</v>
      </c>
      <c r="F2664">
        <v>0</v>
      </c>
    </row>
    <row r="2665" spans="1:6" x14ac:dyDescent="0.25">
      <c r="A2665" t="s">
        <v>5616</v>
      </c>
      <c r="B2665" t="s">
        <v>3022</v>
      </c>
      <c r="C2665">
        <v>0</v>
      </c>
      <c r="D2665">
        <v>0</v>
      </c>
      <c r="E2665">
        <v>0</v>
      </c>
      <c r="F2665">
        <v>0</v>
      </c>
    </row>
    <row r="2666" spans="1:6" x14ac:dyDescent="0.25">
      <c r="A2666" t="s">
        <v>5617</v>
      </c>
      <c r="B2666" t="s">
        <v>5618</v>
      </c>
      <c r="C2666">
        <v>0</v>
      </c>
      <c r="D2666">
        <v>0</v>
      </c>
      <c r="E2666">
        <v>0</v>
      </c>
      <c r="F2666">
        <v>0</v>
      </c>
    </row>
    <row r="2667" spans="1:6" x14ac:dyDescent="0.25">
      <c r="A2667" t="s">
        <v>5619</v>
      </c>
      <c r="B2667" t="s">
        <v>5620</v>
      </c>
      <c r="C2667">
        <v>0</v>
      </c>
      <c r="D2667">
        <v>0</v>
      </c>
      <c r="E2667">
        <v>0</v>
      </c>
      <c r="F2667">
        <v>0</v>
      </c>
    </row>
    <row r="2668" spans="1:6" x14ac:dyDescent="0.25">
      <c r="A2668" t="s">
        <v>5621</v>
      </c>
      <c r="B2668" t="s">
        <v>5622</v>
      </c>
      <c r="C2668">
        <v>0</v>
      </c>
      <c r="D2668">
        <v>0</v>
      </c>
      <c r="E2668">
        <v>0</v>
      </c>
      <c r="F2668">
        <v>0</v>
      </c>
    </row>
    <row r="2669" spans="1:6" x14ac:dyDescent="0.25">
      <c r="A2669" t="s">
        <v>5623</v>
      </c>
      <c r="B2669" t="s">
        <v>3024</v>
      </c>
      <c r="C2669">
        <v>0</v>
      </c>
      <c r="D2669">
        <v>0</v>
      </c>
      <c r="E2669">
        <v>0</v>
      </c>
      <c r="F2669">
        <v>0</v>
      </c>
    </row>
    <row r="2670" spans="1:6" x14ac:dyDescent="0.25">
      <c r="A2670" t="s">
        <v>5624</v>
      </c>
      <c r="B2670" t="s">
        <v>5625</v>
      </c>
      <c r="C2670">
        <v>0</v>
      </c>
      <c r="D2670">
        <v>0</v>
      </c>
      <c r="E2670">
        <v>0</v>
      </c>
      <c r="F2670">
        <v>0</v>
      </c>
    </row>
    <row r="2671" spans="1:6" x14ac:dyDescent="0.25">
      <c r="A2671" t="s">
        <v>5626</v>
      </c>
      <c r="B2671" t="s">
        <v>5627</v>
      </c>
      <c r="C2671">
        <v>0</v>
      </c>
      <c r="D2671">
        <v>0</v>
      </c>
      <c r="E2671">
        <v>0</v>
      </c>
      <c r="F2671">
        <v>0</v>
      </c>
    </row>
    <row r="2672" spans="1:6" x14ac:dyDescent="0.25">
      <c r="A2672" t="s">
        <v>5628</v>
      </c>
      <c r="B2672" t="s">
        <v>5629</v>
      </c>
      <c r="C2672">
        <v>0</v>
      </c>
      <c r="D2672">
        <v>0</v>
      </c>
      <c r="E2672">
        <v>0</v>
      </c>
      <c r="F2672">
        <v>0</v>
      </c>
    </row>
    <row r="2673" spans="1:6" x14ac:dyDescent="0.25">
      <c r="A2673" t="s">
        <v>5630</v>
      </c>
      <c r="B2673" t="s">
        <v>3143</v>
      </c>
      <c r="C2673">
        <v>0</v>
      </c>
      <c r="D2673">
        <v>0</v>
      </c>
      <c r="E2673">
        <v>0</v>
      </c>
      <c r="F2673">
        <v>0</v>
      </c>
    </row>
    <row r="2674" spans="1:6" x14ac:dyDescent="0.25">
      <c r="A2674" t="s">
        <v>5631</v>
      </c>
      <c r="B2674" t="s">
        <v>3145</v>
      </c>
      <c r="C2674">
        <v>0</v>
      </c>
      <c r="D2674">
        <v>0</v>
      </c>
      <c r="E2674">
        <v>0</v>
      </c>
      <c r="F2674">
        <v>0</v>
      </c>
    </row>
    <row r="2675" spans="1:6" x14ac:dyDescent="0.25">
      <c r="A2675" t="s">
        <v>5632</v>
      </c>
      <c r="B2675" t="s">
        <v>5633</v>
      </c>
      <c r="C2675">
        <v>0</v>
      </c>
      <c r="D2675">
        <v>0</v>
      </c>
      <c r="E2675">
        <v>0</v>
      </c>
      <c r="F2675">
        <v>0</v>
      </c>
    </row>
    <row r="2676" spans="1:6" x14ac:dyDescent="0.25">
      <c r="A2676" t="s">
        <v>5634</v>
      </c>
      <c r="B2676" t="s">
        <v>5635</v>
      </c>
      <c r="C2676">
        <v>0</v>
      </c>
      <c r="D2676">
        <v>0</v>
      </c>
      <c r="E2676">
        <v>0</v>
      </c>
      <c r="F2676">
        <v>0</v>
      </c>
    </row>
    <row r="2677" spans="1:6" x14ac:dyDescent="0.25">
      <c r="A2677" t="s">
        <v>5636</v>
      </c>
      <c r="B2677" t="s">
        <v>5637</v>
      </c>
      <c r="C2677">
        <v>0</v>
      </c>
      <c r="D2677">
        <v>0</v>
      </c>
      <c r="E2677">
        <v>0</v>
      </c>
      <c r="F2677">
        <v>0</v>
      </c>
    </row>
    <row r="2678" spans="1:6" x14ac:dyDescent="0.25">
      <c r="A2678" t="s">
        <v>5638</v>
      </c>
      <c r="B2678" t="s">
        <v>5639</v>
      </c>
      <c r="C2678">
        <v>0</v>
      </c>
      <c r="D2678">
        <v>0</v>
      </c>
      <c r="E2678">
        <v>0</v>
      </c>
      <c r="F2678">
        <v>0</v>
      </c>
    </row>
    <row r="2679" spans="1:6" x14ac:dyDescent="0.25">
      <c r="A2679" t="s">
        <v>5640</v>
      </c>
      <c r="B2679" t="s">
        <v>5641</v>
      </c>
      <c r="C2679">
        <v>0</v>
      </c>
      <c r="D2679" s="76">
        <v>0</v>
      </c>
      <c r="E2679">
        <v>0</v>
      </c>
      <c r="F2679" s="76">
        <v>0</v>
      </c>
    </row>
    <row r="2680" spans="1:6" x14ac:dyDescent="0.25">
      <c r="A2680" t="s">
        <v>5642</v>
      </c>
      <c r="B2680" t="s">
        <v>5643</v>
      </c>
      <c r="C2680">
        <v>0</v>
      </c>
      <c r="D2680" s="76">
        <v>0</v>
      </c>
      <c r="E2680">
        <v>0</v>
      </c>
      <c r="F2680" s="76">
        <v>0</v>
      </c>
    </row>
    <row r="2681" spans="1:6" x14ac:dyDescent="0.25">
      <c r="A2681" t="s">
        <v>5644</v>
      </c>
      <c r="B2681" t="s">
        <v>5645</v>
      </c>
      <c r="C2681">
        <v>0</v>
      </c>
      <c r="D2681" s="76">
        <v>0</v>
      </c>
      <c r="E2681">
        <v>0</v>
      </c>
      <c r="F2681" s="76">
        <v>0</v>
      </c>
    </row>
    <row r="2682" spans="1:6" x14ac:dyDescent="0.25">
      <c r="A2682" t="s">
        <v>5646</v>
      </c>
      <c r="B2682" t="s">
        <v>5645</v>
      </c>
      <c r="C2682">
        <v>0</v>
      </c>
      <c r="D2682">
        <v>0</v>
      </c>
      <c r="E2682">
        <v>0</v>
      </c>
      <c r="F2682">
        <v>0</v>
      </c>
    </row>
    <row r="2683" spans="1:6" x14ac:dyDescent="0.25">
      <c r="A2683" t="s">
        <v>5647</v>
      </c>
      <c r="B2683" t="s">
        <v>5648</v>
      </c>
      <c r="C2683">
        <v>0</v>
      </c>
      <c r="D2683" s="76">
        <v>0</v>
      </c>
      <c r="E2683">
        <v>0</v>
      </c>
      <c r="F2683" s="76">
        <v>0</v>
      </c>
    </row>
    <row r="2684" spans="1:6" x14ac:dyDescent="0.25">
      <c r="A2684" t="s">
        <v>5649</v>
      </c>
      <c r="B2684" t="s">
        <v>5648</v>
      </c>
      <c r="C2684">
        <v>0</v>
      </c>
      <c r="D2684">
        <v>0</v>
      </c>
      <c r="E2684">
        <v>0</v>
      </c>
      <c r="F2684">
        <v>0</v>
      </c>
    </row>
    <row r="2685" spans="1:6" x14ac:dyDescent="0.25">
      <c r="A2685" t="s">
        <v>5650</v>
      </c>
      <c r="B2685" t="s">
        <v>5651</v>
      </c>
      <c r="C2685">
        <v>0</v>
      </c>
      <c r="D2685">
        <v>617792.05000000005</v>
      </c>
      <c r="E2685">
        <v>0</v>
      </c>
      <c r="F2685">
        <v>617792.05000000005</v>
      </c>
    </row>
    <row r="2686" spans="1:6" x14ac:dyDescent="0.25">
      <c r="A2686" t="s">
        <v>5652</v>
      </c>
      <c r="B2686" t="s">
        <v>5653</v>
      </c>
      <c r="C2686">
        <v>0</v>
      </c>
      <c r="D2686">
        <v>617786.66</v>
      </c>
      <c r="E2686">
        <v>0</v>
      </c>
      <c r="F2686">
        <v>617786.66</v>
      </c>
    </row>
    <row r="2687" spans="1:6" x14ac:dyDescent="0.25">
      <c r="A2687" t="s">
        <v>5654</v>
      </c>
      <c r="B2687" t="s">
        <v>5655</v>
      </c>
      <c r="C2687">
        <v>0</v>
      </c>
      <c r="D2687">
        <v>617786.66</v>
      </c>
      <c r="E2687">
        <v>0</v>
      </c>
      <c r="F2687">
        <v>617786.66</v>
      </c>
    </row>
    <row r="2688" spans="1:6" x14ac:dyDescent="0.25">
      <c r="A2688" t="s">
        <v>5656</v>
      </c>
      <c r="B2688" t="s">
        <v>5657</v>
      </c>
      <c r="C2688">
        <v>0</v>
      </c>
      <c r="D2688">
        <v>0</v>
      </c>
      <c r="E2688">
        <v>0</v>
      </c>
      <c r="F2688">
        <v>0</v>
      </c>
    </row>
    <row r="2689" spans="1:6" x14ac:dyDescent="0.25">
      <c r="A2689" t="s">
        <v>5658</v>
      </c>
      <c r="B2689" t="s">
        <v>5659</v>
      </c>
      <c r="C2689">
        <v>0</v>
      </c>
      <c r="D2689">
        <v>617786.66</v>
      </c>
      <c r="E2689">
        <v>0</v>
      </c>
      <c r="F2689">
        <v>617786.66</v>
      </c>
    </row>
    <row r="2690" spans="1:6" x14ac:dyDescent="0.25">
      <c r="A2690" t="s">
        <v>5660</v>
      </c>
      <c r="B2690" t="s">
        <v>5661</v>
      </c>
      <c r="C2690">
        <v>0</v>
      </c>
      <c r="D2690">
        <v>0</v>
      </c>
      <c r="E2690">
        <v>0</v>
      </c>
      <c r="F2690">
        <v>0</v>
      </c>
    </row>
    <row r="2691" spans="1:6" x14ac:dyDescent="0.25">
      <c r="A2691" t="s">
        <v>5662</v>
      </c>
      <c r="B2691" t="s">
        <v>5663</v>
      </c>
      <c r="C2691">
        <v>0</v>
      </c>
      <c r="D2691">
        <v>0</v>
      </c>
      <c r="E2691">
        <v>0</v>
      </c>
      <c r="F2691">
        <v>0</v>
      </c>
    </row>
    <row r="2692" spans="1:6" x14ac:dyDescent="0.25">
      <c r="A2692" t="s">
        <v>5664</v>
      </c>
      <c r="B2692" t="s">
        <v>5665</v>
      </c>
      <c r="C2692">
        <v>0</v>
      </c>
      <c r="D2692">
        <v>0</v>
      </c>
      <c r="E2692">
        <v>0</v>
      </c>
      <c r="F2692">
        <v>0</v>
      </c>
    </row>
    <row r="2693" spans="1:6" x14ac:dyDescent="0.25">
      <c r="A2693" t="s">
        <v>5666</v>
      </c>
      <c r="B2693" t="s">
        <v>5667</v>
      </c>
      <c r="C2693">
        <v>0</v>
      </c>
      <c r="D2693">
        <v>0</v>
      </c>
      <c r="E2693">
        <v>0</v>
      </c>
      <c r="F2693">
        <v>0</v>
      </c>
    </row>
    <row r="2694" spans="1:6" x14ac:dyDescent="0.25">
      <c r="A2694" t="s">
        <v>5668</v>
      </c>
      <c r="B2694" t="s">
        <v>3243</v>
      </c>
      <c r="C2694">
        <v>0</v>
      </c>
      <c r="D2694">
        <v>0</v>
      </c>
      <c r="E2694">
        <v>0</v>
      </c>
      <c r="F2694">
        <v>0</v>
      </c>
    </row>
    <row r="2695" spans="1:6" x14ac:dyDescent="0.25">
      <c r="A2695" t="s">
        <v>5669</v>
      </c>
      <c r="B2695" t="s">
        <v>5670</v>
      </c>
      <c r="C2695">
        <v>0</v>
      </c>
      <c r="D2695">
        <v>0</v>
      </c>
      <c r="E2695">
        <v>0</v>
      </c>
      <c r="F2695">
        <v>0</v>
      </c>
    </row>
    <row r="2696" spans="1:6" x14ac:dyDescent="0.25">
      <c r="A2696" t="s">
        <v>5671</v>
      </c>
      <c r="B2696" t="s">
        <v>5672</v>
      </c>
      <c r="C2696">
        <v>0</v>
      </c>
      <c r="D2696">
        <v>0</v>
      </c>
      <c r="E2696">
        <v>0</v>
      </c>
      <c r="F2696">
        <v>0</v>
      </c>
    </row>
    <row r="2697" spans="1:6" x14ac:dyDescent="0.25">
      <c r="A2697" t="s">
        <v>5673</v>
      </c>
      <c r="B2697" t="s">
        <v>5674</v>
      </c>
      <c r="C2697">
        <v>0</v>
      </c>
      <c r="D2697">
        <v>5.39</v>
      </c>
      <c r="E2697">
        <v>0</v>
      </c>
      <c r="F2697">
        <v>5.39</v>
      </c>
    </row>
    <row r="2698" spans="1:6" x14ac:dyDescent="0.25">
      <c r="A2698" t="s">
        <v>5675</v>
      </c>
      <c r="B2698" t="s">
        <v>5676</v>
      </c>
      <c r="C2698">
        <v>0</v>
      </c>
      <c r="D2698">
        <v>0</v>
      </c>
      <c r="E2698">
        <v>0</v>
      </c>
      <c r="F2698">
        <v>0</v>
      </c>
    </row>
    <row r="2699" spans="1:6" x14ac:dyDescent="0.25">
      <c r="A2699" t="s">
        <v>5677</v>
      </c>
      <c r="B2699" t="s">
        <v>5651</v>
      </c>
      <c r="C2699">
        <v>0</v>
      </c>
      <c r="D2699">
        <v>5.39</v>
      </c>
      <c r="E2699">
        <v>0</v>
      </c>
      <c r="F2699">
        <v>5.39</v>
      </c>
    </row>
    <row r="2700" spans="1:6" x14ac:dyDescent="0.25">
      <c r="A2700" t="s">
        <v>5678</v>
      </c>
      <c r="B2700" t="s">
        <v>5651</v>
      </c>
      <c r="C2700">
        <v>0</v>
      </c>
      <c r="D2700">
        <v>5.39</v>
      </c>
      <c r="E2700">
        <v>0</v>
      </c>
      <c r="F2700">
        <v>5.39</v>
      </c>
    </row>
    <row r="2701" spans="1:6" x14ac:dyDescent="0.25">
      <c r="A2701" t="s">
        <v>5679</v>
      </c>
      <c r="B2701" t="s">
        <v>5680</v>
      </c>
      <c r="C2701">
        <v>0</v>
      </c>
      <c r="D2701">
        <v>0</v>
      </c>
      <c r="E2701">
        <v>0</v>
      </c>
      <c r="F2701">
        <v>0</v>
      </c>
    </row>
    <row r="2702" spans="1:6" x14ac:dyDescent="0.25">
      <c r="A2702" t="s">
        <v>5681</v>
      </c>
      <c r="B2702" t="s">
        <v>5682</v>
      </c>
      <c r="C2702">
        <v>0</v>
      </c>
      <c r="D2702">
        <v>0</v>
      </c>
      <c r="E2702">
        <v>0</v>
      </c>
      <c r="F2702">
        <v>0</v>
      </c>
    </row>
    <row r="2703" spans="1:6" x14ac:dyDescent="0.25">
      <c r="A2703" t="s">
        <v>5683</v>
      </c>
      <c r="B2703" t="s">
        <v>5684</v>
      </c>
      <c r="C2703">
        <v>0</v>
      </c>
      <c r="D2703">
        <v>13574418.439999999</v>
      </c>
      <c r="E2703">
        <v>0</v>
      </c>
      <c r="F2703">
        <v>13574418.439999999</v>
      </c>
    </row>
    <row r="2704" spans="1:6" x14ac:dyDescent="0.25">
      <c r="A2704" t="s">
        <v>5685</v>
      </c>
      <c r="B2704" t="s">
        <v>5686</v>
      </c>
      <c r="C2704">
        <v>0</v>
      </c>
      <c r="D2704">
        <v>13574418.439999999</v>
      </c>
      <c r="E2704">
        <v>0</v>
      </c>
      <c r="F2704">
        <v>13574418.439999999</v>
      </c>
    </row>
    <row r="2705" spans="1:6" x14ac:dyDescent="0.25">
      <c r="A2705" t="s">
        <v>5687</v>
      </c>
      <c r="B2705" t="s">
        <v>5688</v>
      </c>
      <c r="C2705">
        <v>0</v>
      </c>
      <c r="D2705">
        <v>13574418.439999999</v>
      </c>
      <c r="E2705">
        <v>0</v>
      </c>
      <c r="F2705">
        <v>13574418.439999999</v>
      </c>
    </row>
    <row r="2706" spans="1:6" x14ac:dyDescent="0.25">
      <c r="A2706" t="s">
        <v>5689</v>
      </c>
      <c r="B2706" t="s">
        <v>5688</v>
      </c>
      <c r="C2706">
        <v>0</v>
      </c>
      <c r="D2706">
        <v>13574418.439999999</v>
      </c>
      <c r="E2706">
        <v>0</v>
      </c>
      <c r="F2706">
        <v>13574418.439999999</v>
      </c>
    </row>
    <row r="2707" spans="1:6" x14ac:dyDescent="0.25">
      <c r="A2707" t="s">
        <v>5690</v>
      </c>
      <c r="B2707" t="s">
        <v>5691</v>
      </c>
      <c r="C2707">
        <v>0</v>
      </c>
      <c r="D2707">
        <v>0</v>
      </c>
      <c r="E2707">
        <v>0</v>
      </c>
      <c r="F2707">
        <v>0</v>
      </c>
    </row>
    <row r="2708" spans="1:6" x14ac:dyDescent="0.25">
      <c r="A2708" t="s">
        <v>5692</v>
      </c>
      <c r="B2708" t="s">
        <v>5693</v>
      </c>
      <c r="C2708">
        <v>0</v>
      </c>
      <c r="D2708">
        <v>0</v>
      </c>
      <c r="E2708">
        <v>0</v>
      </c>
      <c r="F2708">
        <v>0</v>
      </c>
    </row>
    <row r="2709" spans="1:6" x14ac:dyDescent="0.25">
      <c r="A2709" t="s">
        <v>5694</v>
      </c>
      <c r="B2709" t="s">
        <v>5693</v>
      </c>
      <c r="C2709">
        <v>0</v>
      </c>
      <c r="D2709">
        <v>0</v>
      </c>
      <c r="E2709">
        <v>0</v>
      </c>
      <c r="F2709">
        <v>0</v>
      </c>
    </row>
    <row r="2710" spans="1:6" x14ac:dyDescent="0.25">
      <c r="A2710" t="s">
        <v>5695</v>
      </c>
      <c r="B2710" t="s">
        <v>5696</v>
      </c>
      <c r="C2710">
        <v>0</v>
      </c>
      <c r="D2710">
        <v>0</v>
      </c>
      <c r="E2710">
        <v>0</v>
      </c>
      <c r="F2710">
        <v>0</v>
      </c>
    </row>
    <row r="2711" spans="1:6" x14ac:dyDescent="0.25">
      <c r="A2711" t="s">
        <v>5697</v>
      </c>
      <c r="B2711" t="s">
        <v>5698</v>
      </c>
      <c r="C2711">
        <v>0</v>
      </c>
      <c r="D2711">
        <v>0</v>
      </c>
      <c r="E2711">
        <v>0</v>
      </c>
      <c r="F2711">
        <v>0</v>
      </c>
    </row>
    <row r="2712" spans="1:6" x14ac:dyDescent="0.25">
      <c r="A2712" t="s">
        <v>5699</v>
      </c>
      <c r="B2712" t="s">
        <v>5700</v>
      </c>
      <c r="C2712">
        <v>0</v>
      </c>
      <c r="D2712">
        <v>0</v>
      </c>
      <c r="E2712">
        <v>0</v>
      </c>
      <c r="F2712">
        <v>0</v>
      </c>
    </row>
    <row r="2713" spans="1:6" x14ac:dyDescent="0.25">
      <c r="A2713" t="s">
        <v>5701</v>
      </c>
      <c r="B2713" t="s">
        <v>5702</v>
      </c>
      <c r="C2713">
        <v>0</v>
      </c>
      <c r="D2713">
        <v>0</v>
      </c>
      <c r="E2713">
        <v>0</v>
      </c>
      <c r="F2713">
        <v>0</v>
      </c>
    </row>
    <row r="2714" spans="1:6" x14ac:dyDescent="0.25">
      <c r="A2714" t="s">
        <v>5703</v>
      </c>
      <c r="B2714" t="s">
        <v>5704</v>
      </c>
      <c r="C2714">
        <v>0</v>
      </c>
      <c r="D2714">
        <v>0</v>
      </c>
      <c r="E2714">
        <v>0</v>
      </c>
      <c r="F2714">
        <v>0</v>
      </c>
    </row>
    <row r="2715" spans="1:6" x14ac:dyDescent="0.25">
      <c r="A2715" t="s">
        <v>5988</v>
      </c>
      <c r="B2715" t="s">
        <v>5989</v>
      </c>
      <c r="C2715">
        <v>0</v>
      </c>
      <c r="D2715">
        <v>0</v>
      </c>
      <c r="E2715">
        <v>0</v>
      </c>
      <c r="F2715">
        <v>0</v>
      </c>
    </row>
    <row r="2716" spans="1:6" x14ac:dyDescent="0.25">
      <c r="A2716" t="s">
        <v>5705</v>
      </c>
      <c r="B2716" t="s">
        <v>5706</v>
      </c>
      <c r="C2716">
        <v>0</v>
      </c>
      <c r="D2716">
        <v>0</v>
      </c>
      <c r="E2716">
        <v>0</v>
      </c>
      <c r="F2716">
        <v>0</v>
      </c>
    </row>
    <row r="2717" spans="1:6" x14ac:dyDescent="0.25">
      <c r="A2717" t="s">
        <v>5707</v>
      </c>
      <c r="B2717" t="s">
        <v>5706</v>
      </c>
      <c r="C2717">
        <v>0</v>
      </c>
      <c r="D2717">
        <v>0</v>
      </c>
      <c r="E2717">
        <v>0</v>
      </c>
      <c r="F2717">
        <v>0</v>
      </c>
    </row>
    <row r="2718" spans="1:6" x14ac:dyDescent="0.25">
      <c r="A2718" t="s">
        <v>5708</v>
      </c>
      <c r="B2718" t="s">
        <v>5709</v>
      </c>
      <c r="C2718">
        <v>0</v>
      </c>
      <c r="D2718">
        <v>0</v>
      </c>
      <c r="E2718">
        <v>0</v>
      </c>
      <c r="F2718">
        <v>0</v>
      </c>
    </row>
    <row r="2719" spans="1:6" x14ac:dyDescent="0.25">
      <c r="A2719" t="s">
        <v>5710</v>
      </c>
      <c r="B2719" t="s">
        <v>5711</v>
      </c>
      <c r="C2719">
        <v>0</v>
      </c>
      <c r="D2719">
        <v>0</v>
      </c>
      <c r="E2719">
        <v>0</v>
      </c>
      <c r="F2719">
        <v>0</v>
      </c>
    </row>
    <row r="2720" spans="1:6" x14ac:dyDescent="0.25">
      <c r="A2720" t="s">
        <v>5712</v>
      </c>
      <c r="B2720" t="s">
        <v>5713</v>
      </c>
      <c r="C2720">
        <v>0</v>
      </c>
      <c r="D2720">
        <v>0</v>
      </c>
      <c r="E2720">
        <v>0</v>
      </c>
      <c r="F2720">
        <v>0</v>
      </c>
    </row>
    <row r="2721" spans="1:6" x14ac:dyDescent="0.25">
      <c r="A2721" t="s">
        <v>5714</v>
      </c>
      <c r="B2721" t="s">
        <v>5715</v>
      </c>
      <c r="C2721">
        <v>0</v>
      </c>
      <c r="D2721">
        <v>0</v>
      </c>
      <c r="E2721">
        <v>0</v>
      </c>
      <c r="F2721">
        <v>0</v>
      </c>
    </row>
    <row r="2722" spans="1:6" x14ac:dyDescent="0.25">
      <c r="A2722" t="s">
        <v>5716</v>
      </c>
      <c r="B2722" t="s">
        <v>5717</v>
      </c>
      <c r="C2722">
        <v>0</v>
      </c>
      <c r="D2722">
        <v>0</v>
      </c>
      <c r="E2722">
        <v>0</v>
      </c>
      <c r="F2722">
        <v>0</v>
      </c>
    </row>
    <row r="2723" spans="1:6" x14ac:dyDescent="0.25">
      <c r="A2723" t="s">
        <v>5718</v>
      </c>
      <c r="B2723" t="s">
        <v>5719</v>
      </c>
      <c r="C2723">
        <v>0</v>
      </c>
      <c r="D2723">
        <v>0</v>
      </c>
      <c r="E2723">
        <v>0</v>
      </c>
      <c r="F2723">
        <v>0</v>
      </c>
    </row>
    <row r="2724" spans="1:6" x14ac:dyDescent="0.25">
      <c r="A2724" t="s">
        <v>5720</v>
      </c>
      <c r="B2724" t="s">
        <v>5721</v>
      </c>
      <c r="C2724">
        <v>0</v>
      </c>
      <c r="D2724">
        <v>0</v>
      </c>
      <c r="E2724">
        <v>0</v>
      </c>
      <c r="F2724">
        <v>0</v>
      </c>
    </row>
    <row r="2725" spans="1:6" x14ac:dyDescent="0.25">
      <c r="A2725" t="s">
        <v>5990</v>
      </c>
      <c r="B2725" t="s">
        <v>5706</v>
      </c>
      <c r="C2725">
        <v>0</v>
      </c>
      <c r="D2725">
        <v>0</v>
      </c>
      <c r="E2725">
        <v>0</v>
      </c>
      <c r="F2725">
        <v>0</v>
      </c>
    </row>
    <row r="2726" spans="1:6" x14ac:dyDescent="0.25">
      <c r="A2726" t="s">
        <v>5722</v>
      </c>
      <c r="B2726" t="s">
        <v>5723</v>
      </c>
      <c r="C2726">
        <v>0</v>
      </c>
      <c r="D2726">
        <v>0</v>
      </c>
      <c r="E2726">
        <v>0</v>
      </c>
      <c r="F2726">
        <v>0</v>
      </c>
    </row>
    <row r="2727" spans="1:6" x14ac:dyDescent="0.25">
      <c r="A2727" t="s">
        <v>5724</v>
      </c>
      <c r="B2727" t="s">
        <v>5723</v>
      </c>
      <c r="C2727">
        <v>0</v>
      </c>
      <c r="D2727">
        <v>0</v>
      </c>
      <c r="E2727">
        <v>0</v>
      </c>
      <c r="F2727">
        <v>0</v>
      </c>
    </row>
    <row r="2728" spans="1:6" x14ac:dyDescent="0.25">
      <c r="A2728" t="s">
        <v>5725</v>
      </c>
      <c r="B2728" t="s">
        <v>5726</v>
      </c>
      <c r="C2728">
        <v>0</v>
      </c>
      <c r="D2728">
        <v>0</v>
      </c>
      <c r="E2728">
        <v>0</v>
      </c>
      <c r="F2728">
        <v>0</v>
      </c>
    </row>
    <row r="2729" spans="1:6" x14ac:dyDescent="0.25">
      <c r="A2729" t="s">
        <v>5727</v>
      </c>
      <c r="B2729" t="s">
        <v>5728</v>
      </c>
      <c r="C2729">
        <v>0</v>
      </c>
      <c r="D2729">
        <v>0</v>
      </c>
      <c r="E2729">
        <v>0</v>
      </c>
      <c r="F2729">
        <v>0</v>
      </c>
    </row>
    <row r="2730" spans="1:6" x14ac:dyDescent="0.25">
      <c r="A2730" t="s">
        <v>5729</v>
      </c>
      <c r="B2730" t="s">
        <v>5730</v>
      </c>
      <c r="C2730">
        <v>0</v>
      </c>
      <c r="D2730" s="76">
        <v>0</v>
      </c>
      <c r="E2730" s="76">
        <v>0</v>
      </c>
      <c r="F2730">
        <v>0</v>
      </c>
    </row>
    <row r="2731" spans="1:6" x14ac:dyDescent="0.25">
      <c r="A2731" t="s">
        <v>5731</v>
      </c>
      <c r="B2731" t="s">
        <v>5732</v>
      </c>
      <c r="C2731">
        <v>0</v>
      </c>
      <c r="D2731">
        <v>0</v>
      </c>
      <c r="E2731">
        <v>0</v>
      </c>
      <c r="F2731">
        <v>0</v>
      </c>
    </row>
    <row r="2732" spans="1:6" x14ac:dyDescent="0.25">
      <c r="A2732" t="s">
        <v>5733</v>
      </c>
      <c r="B2732" t="s">
        <v>5734</v>
      </c>
      <c r="C2732">
        <v>0</v>
      </c>
      <c r="D2732">
        <v>0</v>
      </c>
      <c r="E2732">
        <v>0</v>
      </c>
      <c r="F2732">
        <v>0</v>
      </c>
    </row>
    <row r="2733" spans="1:6" x14ac:dyDescent="0.25">
      <c r="A2733" t="s">
        <v>5735</v>
      </c>
      <c r="B2733" t="s">
        <v>5736</v>
      </c>
      <c r="C2733">
        <v>0</v>
      </c>
      <c r="D2733">
        <v>0</v>
      </c>
      <c r="E2733">
        <v>0</v>
      </c>
      <c r="F2733">
        <v>0</v>
      </c>
    </row>
    <row r="2734" spans="1:6" x14ac:dyDescent="0.25">
      <c r="A2734" t="s">
        <v>5737</v>
      </c>
      <c r="B2734" t="s">
        <v>5738</v>
      </c>
      <c r="C2734">
        <v>0</v>
      </c>
      <c r="D2734">
        <v>0</v>
      </c>
      <c r="E2734">
        <v>0</v>
      </c>
      <c r="F2734">
        <v>0</v>
      </c>
    </row>
    <row r="2735" spans="1:6" x14ac:dyDescent="0.25">
      <c r="A2735" t="s">
        <v>5991</v>
      </c>
      <c r="B2735" t="s">
        <v>5723</v>
      </c>
      <c r="C2735">
        <v>0</v>
      </c>
      <c r="D2735">
        <v>0</v>
      </c>
      <c r="E2735">
        <v>0</v>
      </c>
      <c r="F2735">
        <v>0</v>
      </c>
    </row>
    <row r="2736" spans="1:6" x14ac:dyDescent="0.25">
      <c r="A2736" t="s">
        <v>5739</v>
      </c>
      <c r="B2736" t="s">
        <v>5740</v>
      </c>
      <c r="C2736">
        <v>0</v>
      </c>
      <c r="D2736">
        <v>1266616485.7</v>
      </c>
      <c r="E2736">
        <v>1266616485.7</v>
      </c>
      <c r="F2736">
        <v>0</v>
      </c>
    </row>
    <row r="2737" spans="1:6" x14ac:dyDescent="0.25">
      <c r="A2737" t="s">
        <v>5741</v>
      </c>
      <c r="B2737" t="s">
        <v>5742</v>
      </c>
      <c r="C2737">
        <v>0</v>
      </c>
      <c r="D2737">
        <v>0</v>
      </c>
      <c r="E2737">
        <v>0</v>
      </c>
      <c r="F2737">
        <v>0</v>
      </c>
    </row>
    <row r="2738" spans="1:6" x14ac:dyDescent="0.25">
      <c r="A2738" t="s">
        <v>5743</v>
      </c>
      <c r="B2738" t="s">
        <v>5744</v>
      </c>
      <c r="C2738">
        <v>0</v>
      </c>
      <c r="D2738">
        <v>0</v>
      </c>
      <c r="E2738">
        <v>0</v>
      </c>
      <c r="F2738">
        <v>0</v>
      </c>
    </row>
    <row r="2739" spans="1:6" x14ac:dyDescent="0.25">
      <c r="A2739" t="s">
        <v>5745</v>
      </c>
      <c r="B2739" t="s">
        <v>5746</v>
      </c>
      <c r="C2739">
        <v>0</v>
      </c>
      <c r="D2739">
        <v>0</v>
      </c>
      <c r="E2739">
        <v>0</v>
      </c>
      <c r="F2739">
        <v>0</v>
      </c>
    </row>
    <row r="2740" spans="1:6" x14ac:dyDescent="0.25">
      <c r="A2740" t="s">
        <v>5747</v>
      </c>
      <c r="B2740" t="s">
        <v>5748</v>
      </c>
      <c r="C2740">
        <v>0</v>
      </c>
      <c r="D2740">
        <v>0</v>
      </c>
      <c r="E2740">
        <v>0</v>
      </c>
      <c r="F2740">
        <v>0</v>
      </c>
    </row>
    <row r="2741" spans="1:6" x14ac:dyDescent="0.25">
      <c r="A2741" t="s">
        <v>5749</v>
      </c>
      <c r="B2741" t="s">
        <v>5750</v>
      </c>
      <c r="C2741">
        <v>0</v>
      </c>
      <c r="D2741">
        <v>0</v>
      </c>
      <c r="E2741">
        <v>0</v>
      </c>
      <c r="F2741">
        <v>0</v>
      </c>
    </row>
    <row r="2742" spans="1:6" x14ac:dyDescent="0.25">
      <c r="A2742" t="s">
        <v>5751</v>
      </c>
      <c r="B2742" t="s">
        <v>5752</v>
      </c>
      <c r="C2742">
        <v>0</v>
      </c>
      <c r="D2742">
        <v>0</v>
      </c>
      <c r="E2742">
        <v>0</v>
      </c>
      <c r="F2742">
        <v>0</v>
      </c>
    </row>
    <row r="2743" spans="1:6" x14ac:dyDescent="0.25">
      <c r="A2743" t="s">
        <v>5753</v>
      </c>
      <c r="B2743" t="s">
        <v>5754</v>
      </c>
      <c r="C2743">
        <v>0</v>
      </c>
      <c r="D2743">
        <v>0</v>
      </c>
      <c r="E2743">
        <v>0</v>
      </c>
      <c r="F2743">
        <v>0</v>
      </c>
    </row>
    <row r="2744" spans="1:6" x14ac:dyDescent="0.25">
      <c r="A2744" t="s">
        <v>5755</v>
      </c>
      <c r="B2744" t="s">
        <v>5756</v>
      </c>
      <c r="C2744">
        <v>0</v>
      </c>
      <c r="D2744">
        <v>0</v>
      </c>
      <c r="E2744">
        <v>0</v>
      </c>
      <c r="F2744">
        <v>0</v>
      </c>
    </row>
    <row r="2745" spans="1:6" x14ac:dyDescent="0.25">
      <c r="A2745" t="s">
        <v>5757</v>
      </c>
      <c r="B2745" t="s">
        <v>5758</v>
      </c>
      <c r="C2745">
        <v>0</v>
      </c>
      <c r="D2745">
        <v>0</v>
      </c>
      <c r="E2745">
        <v>0</v>
      </c>
      <c r="F2745">
        <v>0</v>
      </c>
    </row>
    <row r="2746" spans="1:6" x14ac:dyDescent="0.25">
      <c r="A2746" t="s">
        <v>5759</v>
      </c>
      <c r="B2746" t="s">
        <v>5760</v>
      </c>
      <c r="C2746">
        <v>0</v>
      </c>
      <c r="D2746">
        <v>0</v>
      </c>
      <c r="E2746">
        <v>0</v>
      </c>
      <c r="F2746">
        <v>0</v>
      </c>
    </row>
    <row r="2747" spans="1:6" x14ac:dyDescent="0.25">
      <c r="A2747" t="s">
        <v>5761</v>
      </c>
      <c r="B2747" t="s">
        <v>5762</v>
      </c>
      <c r="C2747">
        <v>0</v>
      </c>
      <c r="D2747">
        <v>0</v>
      </c>
      <c r="E2747">
        <v>0</v>
      </c>
      <c r="F2747">
        <v>0</v>
      </c>
    </row>
    <row r="2748" spans="1:6" x14ac:dyDescent="0.25">
      <c r="A2748" t="s">
        <v>5763</v>
      </c>
      <c r="B2748" t="s">
        <v>5764</v>
      </c>
      <c r="C2748">
        <v>0</v>
      </c>
      <c r="D2748">
        <v>0</v>
      </c>
      <c r="E2748">
        <v>0</v>
      </c>
      <c r="F2748">
        <v>0</v>
      </c>
    </row>
    <row r="2749" spans="1:6" x14ac:dyDescent="0.25">
      <c r="A2749" t="s">
        <v>5765</v>
      </c>
      <c r="B2749" t="s">
        <v>5766</v>
      </c>
      <c r="C2749">
        <v>0</v>
      </c>
      <c r="D2749">
        <v>0</v>
      </c>
      <c r="E2749">
        <v>0</v>
      </c>
      <c r="F2749">
        <v>0</v>
      </c>
    </row>
    <row r="2750" spans="1:6" x14ac:dyDescent="0.25">
      <c r="A2750" t="s">
        <v>5767</v>
      </c>
      <c r="B2750" t="s">
        <v>5768</v>
      </c>
      <c r="C2750">
        <v>0</v>
      </c>
      <c r="D2750">
        <v>0</v>
      </c>
      <c r="E2750">
        <v>0</v>
      </c>
      <c r="F2750">
        <v>0</v>
      </c>
    </row>
    <row r="2751" spans="1:6" x14ac:dyDescent="0.25">
      <c r="A2751" t="s">
        <v>5769</v>
      </c>
      <c r="B2751" t="s">
        <v>5770</v>
      </c>
      <c r="C2751">
        <v>0</v>
      </c>
      <c r="D2751">
        <v>0</v>
      </c>
      <c r="E2751">
        <v>0</v>
      </c>
      <c r="F2751">
        <v>0</v>
      </c>
    </row>
    <row r="2752" spans="1:6" x14ac:dyDescent="0.25">
      <c r="A2752" t="s">
        <v>5771</v>
      </c>
      <c r="B2752" t="s">
        <v>5772</v>
      </c>
      <c r="C2752">
        <v>0</v>
      </c>
      <c r="D2752" s="76">
        <v>0</v>
      </c>
      <c r="E2752" s="76">
        <v>0</v>
      </c>
      <c r="F2752">
        <v>0</v>
      </c>
    </row>
    <row r="2753" spans="1:8" x14ac:dyDescent="0.25">
      <c r="A2753" t="s">
        <v>5773</v>
      </c>
      <c r="B2753" t="s">
        <v>5774</v>
      </c>
      <c r="C2753" s="76">
        <v>0</v>
      </c>
      <c r="D2753" s="76">
        <v>0</v>
      </c>
      <c r="E2753">
        <v>0</v>
      </c>
      <c r="F2753" s="76">
        <v>0</v>
      </c>
    </row>
    <row r="2754" spans="1:8" x14ac:dyDescent="0.25">
      <c r="A2754" t="s">
        <v>5775</v>
      </c>
      <c r="B2754" t="s">
        <v>5776</v>
      </c>
      <c r="C2754" s="76">
        <v>0</v>
      </c>
      <c r="D2754">
        <v>0</v>
      </c>
      <c r="E2754" s="76">
        <v>0</v>
      </c>
      <c r="F2754" s="76">
        <v>0</v>
      </c>
    </row>
    <row r="2755" spans="1:8" x14ac:dyDescent="0.25">
      <c r="A2755" t="s">
        <v>5777</v>
      </c>
      <c r="B2755" t="s">
        <v>5778</v>
      </c>
      <c r="C2755">
        <v>0</v>
      </c>
      <c r="D2755" s="76">
        <v>0</v>
      </c>
      <c r="E2755" s="76">
        <v>0</v>
      </c>
      <c r="F2755">
        <v>0</v>
      </c>
    </row>
    <row r="2756" spans="1:8" x14ac:dyDescent="0.25">
      <c r="A2756" t="s">
        <v>5779</v>
      </c>
      <c r="B2756" t="s">
        <v>5780</v>
      </c>
      <c r="C2756" s="76">
        <v>0</v>
      </c>
      <c r="D2756">
        <v>0</v>
      </c>
      <c r="E2756" s="76">
        <v>0</v>
      </c>
      <c r="F2756" s="76">
        <v>0</v>
      </c>
    </row>
    <row r="2757" spans="1:8" x14ac:dyDescent="0.25">
      <c r="A2757" t="s">
        <v>5781</v>
      </c>
      <c r="B2757" t="s">
        <v>5782</v>
      </c>
      <c r="C2757">
        <v>0</v>
      </c>
      <c r="D2757">
        <v>0</v>
      </c>
      <c r="E2757">
        <v>0</v>
      </c>
      <c r="F2757">
        <v>0</v>
      </c>
    </row>
    <row r="2758" spans="1:8" x14ac:dyDescent="0.25">
      <c r="A2758" t="s">
        <v>5783</v>
      </c>
      <c r="B2758" t="s">
        <v>5784</v>
      </c>
      <c r="C2758">
        <v>0</v>
      </c>
      <c r="D2758">
        <v>310948964.86000001</v>
      </c>
      <c r="E2758">
        <v>310948964.86000001</v>
      </c>
      <c r="F2758">
        <v>0</v>
      </c>
    </row>
    <row r="2759" spans="1:8" x14ac:dyDescent="0.25">
      <c r="A2759" t="s">
        <v>5785</v>
      </c>
      <c r="B2759" t="s">
        <v>6112</v>
      </c>
      <c r="C2759">
        <v>113222258.31999999</v>
      </c>
      <c r="D2759">
        <v>194522007.65000001</v>
      </c>
      <c r="E2759">
        <v>116426957.20999999</v>
      </c>
      <c r="F2759">
        <v>191317308.75999999</v>
      </c>
    </row>
    <row r="2760" spans="1:8" x14ac:dyDescent="0.25">
      <c r="A2760" t="s">
        <v>5787</v>
      </c>
      <c r="B2760" t="s">
        <v>6113</v>
      </c>
      <c r="C2760">
        <v>-113222258.31999999</v>
      </c>
      <c r="D2760">
        <v>116426957.20999999</v>
      </c>
      <c r="E2760">
        <v>194522007.65000001</v>
      </c>
      <c r="F2760">
        <v>-191317308.75999999</v>
      </c>
    </row>
    <row r="2761" spans="1:8" x14ac:dyDescent="0.25">
      <c r="A2761" t="s">
        <v>5789</v>
      </c>
      <c r="B2761" t="s">
        <v>5790</v>
      </c>
      <c r="C2761" s="76">
        <v>0</v>
      </c>
      <c r="D2761">
        <v>13750553.17</v>
      </c>
      <c r="E2761" s="76">
        <v>13750553.17</v>
      </c>
      <c r="F2761" s="76">
        <v>0</v>
      </c>
    </row>
    <row r="2762" spans="1:8" x14ac:dyDescent="0.25">
      <c r="A2762" t="s">
        <v>5791</v>
      </c>
      <c r="B2762" t="s">
        <v>5792</v>
      </c>
      <c r="C2762" s="76">
        <v>43189755</v>
      </c>
      <c r="D2762">
        <v>1121048.48</v>
      </c>
      <c r="E2762" s="76">
        <v>12629504.689999999</v>
      </c>
      <c r="F2762" s="76">
        <v>31681298.789999999</v>
      </c>
    </row>
    <row r="2763" spans="1:8" x14ac:dyDescent="0.25">
      <c r="A2763" t="s">
        <v>5793</v>
      </c>
      <c r="B2763" t="s">
        <v>5794</v>
      </c>
      <c r="C2763" s="76">
        <v>0</v>
      </c>
      <c r="D2763">
        <v>0</v>
      </c>
      <c r="E2763">
        <v>0</v>
      </c>
      <c r="F2763" s="76">
        <v>0</v>
      </c>
      <c r="H2763" s="76"/>
    </row>
    <row r="2764" spans="1:8" x14ac:dyDescent="0.25">
      <c r="A2764" t="s">
        <v>5795</v>
      </c>
      <c r="B2764" t="s">
        <v>5796</v>
      </c>
      <c r="C2764" s="76">
        <v>0</v>
      </c>
      <c r="D2764">
        <v>0</v>
      </c>
      <c r="E2764" s="76">
        <v>0</v>
      </c>
      <c r="F2764" s="76">
        <v>0</v>
      </c>
    </row>
    <row r="2765" spans="1:8" x14ac:dyDescent="0.25">
      <c r="A2765" t="s">
        <v>5797</v>
      </c>
      <c r="B2765" t="s">
        <v>5798</v>
      </c>
      <c r="C2765" s="76">
        <v>0</v>
      </c>
      <c r="D2765">
        <v>0</v>
      </c>
      <c r="E2765" s="76">
        <v>0</v>
      </c>
      <c r="F2765" s="76">
        <v>0</v>
      </c>
    </row>
    <row r="2766" spans="1:8" x14ac:dyDescent="0.25">
      <c r="A2766" t="s">
        <v>5799</v>
      </c>
      <c r="B2766" t="s">
        <v>5800</v>
      </c>
      <c r="C2766" s="76">
        <v>0</v>
      </c>
      <c r="D2766">
        <v>0</v>
      </c>
      <c r="E2766" s="76">
        <v>0</v>
      </c>
      <c r="F2766" s="76">
        <v>0</v>
      </c>
    </row>
    <row r="2767" spans="1:8" x14ac:dyDescent="0.25">
      <c r="A2767" t="s">
        <v>5801</v>
      </c>
      <c r="B2767" t="s">
        <v>5802</v>
      </c>
      <c r="C2767" s="76">
        <v>43189755</v>
      </c>
      <c r="D2767" s="76">
        <v>1121048.48</v>
      </c>
      <c r="E2767">
        <v>12629504.689999999</v>
      </c>
      <c r="F2767" s="76">
        <v>31681298.789999999</v>
      </c>
    </row>
    <row r="2768" spans="1:8" x14ac:dyDescent="0.25">
      <c r="A2768" t="s">
        <v>5803</v>
      </c>
      <c r="B2768" t="s">
        <v>5804</v>
      </c>
      <c r="C2768">
        <v>43651981.600000001</v>
      </c>
      <c r="D2768">
        <v>560524.24</v>
      </c>
      <c r="E2768">
        <v>7160968.8399999999</v>
      </c>
      <c r="F2768">
        <v>37051537</v>
      </c>
    </row>
    <row r="2769" spans="1:6" x14ac:dyDescent="0.25">
      <c r="A2769" t="s">
        <v>5805</v>
      </c>
      <c r="B2769" t="s">
        <v>5806</v>
      </c>
      <c r="C2769">
        <v>104219452</v>
      </c>
      <c r="D2769">
        <v>0</v>
      </c>
      <c r="E2769">
        <v>0</v>
      </c>
      <c r="F2769">
        <v>104219452</v>
      </c>
    </row>
    <row r="2770" spans="1:6" x14ac:dyDescent="0.25">
      <c r="A2770" t="s">
        <v>5807</v>
      </c>
      <c r="B2770" t="s">
        <v>5808</v>
      </c>
      <c r="C2770">
        <v>-60567470.399999999</v>
      </c>
      <c r="D2770">
        <v>560524.24</v>
      </c>
      <c r="E2770">
        <v>7160968.8399999999</v>
      </c>
      <c r="F2770">
        <v>-67167915</v>
      </c>
    </row>
    <row r="2771" spans="1:6" x14ac:dyDescent="0.25">
      <c r="A2771" t="s">
        <v>5809</v>
      </c>
      <c r="B2771" t="s">
        <v>5810</v>
      </c>
      <c r="C2771">
        <v>-462226.6</v>
      </c>
      <c r="D2771">
        <v>560524.24</v>
      </c>
      <c r="E2771">
        <v>5468535.8499999996</v>
      </c>
      <c r="F2771">
        <v>-5370238.21</v>
      </c>
    </row>
    <row r="2772" spans="1:6" x14ac:dyDescent="0.25">
      <c r="A2772" t="s">
        <v>5811</v>
      </c>
      <c r="B2772" t="s">
        <v>5810</v>
      </c>
      <c r="C2772" s="76">
        <v>-462226.6</v>
      </c>
      <c r="D2772" s="76">
        <v>560524.24</v>
      </c>
      <c r="E2772">
        <v>5468535.8499999996</v>
      </c>
      <c r="F2772" s="76">
        <v>-5370238.21</v>
      </c>
    </row>
    <row r="2773" spans="1:6" x14ac:dyDescent="0.25">
      <c r="A2773" t="s">
        <v>5812</v>
      </c>
      <c r="B2773" t="s">
        <v>5813</v>
      </c>
      <c r="C2773" s="76">
        <v>-43189755</v>
      </c>
      <c r="D2773" s="76">
        <v>12629504.689999999</v>
      </c>
      <c r="E2773">
        <v>1121048.48</v>
      </c>
      <c r="F2773" s="76">
        <v>-31681298.789999999</v>
      </c>
    </row>
    <row r="2774" spans="1:6" x14ac:dyDescent="0.25">
      <c r="A2774" t="s">
        <v>5814</v>
      </c>
      <c r="B2774" t="s">
        <v>5815</v>
      </c>
      <c r="C2774" s="76">
        <v>0</v>
      </c>
      <c r="D2774">
        <v>0</v>
      </c>
      <c r="E2774">
        <v>0</v>
      </c>
      <c r="F2774" s="76">
        <v>0</v>
      </c>
    </row>
    <row r="2775" spans="1:6" x14ac:dyDescent="0.25">
      <c r="A2775" t="s">
        <v>5816</v>
      </c>
      <c r="B2775" t="s">
        <v>5817</v>
      </c>
      <c r="C2775" s="76">
        <v>0</v>
      </c>
      <c r="D2775" s="76">
        <v>0</v>
      </c>
      <c r="E2775">
        <v>0</v>
      </c>
      <c r="F2775" s="76">
        <v>0</v>
      </c>
    </row>
    <row r="2776" spans="1:6" x14ac:dyDescent="0.25">
      <c r="A2776" t="s">
        <v>5818</v>
      </c>
      <c r="B2776" t="s">
        <v>5819</v>
      </c>
      <c r="C2776" s="76">
        <v>0</v>
      </c>
      <c r="D2776" s="76">
        <v>0</v>
      </c>
      <c r="E2776">
        <v>0</v>
      </c>
      <c r="F2776" s="76">
        <v>0</v>
      </c>
    </row>
    <row r="2777" spans="1:6" x14ac:dyDescent="0.25">
      <c r="A2777" t="s">
        <v>5820</v>
      </c>
      <c r="B2777" t="s">
        <v>5800</v>
      </c>
      <c r="C2777" s="76">
        <v>0</v>
      </c>
      <c r="D2777" s="76">
        <v>0</v>
      </c>
      <c r="E2777">
        <v>0</v>
      </c>
      <c r="F2777" s="76">
        <v>0</v>
      </c>
    </row>
    <row r="2778" spans="1:6" x14ac:dyDescent="0.25">
      <c r="A2778" t="s">
        <v>5821</v>
      </c>
      <c r="B2778" t="s">
        <v>5822</v>
      </c>
      <c r="C2778">
        <v>-43189755</v>
      </c>
      <c r="D2778">
        <v>12629504.689999999</v>
      </c>
      <c r="E2778">
        <v>1121048.48</v>
      </c>
      <c r="F2778">
        <v>-31681298.789999999</v>
      </c>
    </row>
    <row r="2779" spans="1:6" x14ac:dyDescent="0.25">
      <c r="A2779" t="s">
        <v>5823</v>
      </c>
      <c r="B2779" t="s">
        <v>5824</v>
      </c>
      <c r="C2779">
        <v>-43651981.600000001</v>
      </c>
      <c r="D2779">
        <v>7160968.8399999999</v>
      </c>
      <c r="E2779">
        <v>560524.24</v>
      </c>
      <c r="F2779">
        <v>-37051537</v>
      </c>
    </row>
    <row r="2780" spans="1:6" x14ac:dyDescent="0.25">
      <c r="A2780" t="s">
        <v>5825</v>
      </c>
      <c r="B2780" t="s">
        <v>5826</v>
      </c>
      <c r="C2780">
        <v>-104219452</v>
      </c>
      <c r="D2780">
        <v>0</v>
      </c>
      <c r="E2780">
        <v>0</v>
      </c>
      <c r="F2780">
        <v>-104219452</v>
      </c>
    </row>
    <row r="2781" spans="1:6" x14ac:dyDescent="0.25">
      <c r="A2781" t="s">
        <v>5827</v>
      </c>
      <c r="B2781" t="s">
        <v>5828</v>
      </c>
      <c r="C2781" s="76">
        <v>60567470.399999999</v>
      </c>
      <c r="D2781">
        <v>7160968.8399999999</v>
      </c>
      <c r="E2781">
        <v>560524.24</v>
      </c>
      <c r="F2781" s="76">
        <v>67167915</v>
      </c>
    </row>
    <row r="2782" spans="1:6" x14ac:dyDescent="0.25">
      <c r="A2782" t="s">
        <v>5829</v>
      </c>
      <c r="B2782" t="s">
        <v>5830</v>
      </c>
      <c r="C2782" s="76">
        <v>462226.6</v>
      </c>
      <c r="D2782">
        <v>5468535.8499999996</v>
      </c>
      <c r="E2782">
        <v>560524.24</v>
      </c>
      <c r="F2782" s="76">
        <v>5370238.21</v>
      </c>
    </row>
    <row r="2783" spans="1:6" x14ac:dyDescent="0.25">
      <c r="A2783" t="s">
        <v>5831</v>
      </c>
      <c r="B2783" t="s">
        <v>5830</v>
      </c>
      <c r="C2783" s="76">
        <v>462226.6</v>
      </c>
      <c r="D2783">
        <v>5468535.8499999996</v>
      </c>
      <c r="E2783">
        <v>560524.24</v>
      </c>
      <c r="F2783" s="76">
        <v>5370238.21</v>
      </c>
    </row>
    <row r="2784" spans="1:6" x14ac:dyDescent="0.25">
      <c r="A2784" t="s">
        <v>5832</v>
      </c>
      <c r="B2784" t="s">
        <v>6114</v>
      </c>
      <c r="C2784" s="76">
        <v>0</v>
      </c>
      <c r="D2784">
        <v>0</v>
      </c>
      <c r="E2784">
        <v>0</v>
      </c>
      <c r="F2784" s="76">
        <v>0</v>
      </c>
    </row>
    <row r="2785" spans="1:6" x14ac:dyDescent="0.25">
      <c r="A2785" t="s">
        <v>5834</v>
      </c>
      <c r="B2785" t="s">
        <v>6115</v>
      </c>
      <c r="C2785">
        <v>0</v>
      </c>
      <c r="D2785">
        <v>0</v>
      </c>
      <c r="E2785">
        <v>0</v>
      </c>
      <c r="F2785">
        <v>0</v>
      </c>
    </row>
    <row r="2786" spans="1:6" x14ac:dyDescent="0.25">
      <c r="A2786" t="s">
        <v>5836</v>
      </c>
      <c r="B2786" t="s">
        <v>5837</v>
      </c>
      <c r="C2786" s="76">
        <v>0</v>
      </c>
      <c r="D2786">
        <v>0</v>
      </c>
      <c r="E2786">
        <v>0</v>
      </c>
      <c r="F2786" s="76">
        <v>0</v>
      </c>
    </row>
    <row r="2787" spans="1:6" x14ac:dyDescent="0.25">
      <c r="A2787" t="s">
        <v>5838</v>
      </c>
      <c r="B2787" t="s">
        <v>6116</v>
      </c>
      <c r="C2787" s="76">
        <v>47674305.060000002</v>
      </c>
      <c r="D2787">
        <v>0</v>
      </c>
      <c r="E2787">
        <v>0</v>
      </c>
      <c r="F2787" s="76">
        <v>47674305.060000002</v>
      </c>
    </row>
    <row r="2788" spans="1:6" x14ac:dyDescent="0.25">
      <c r="A2788" t="s">
        <v>5840</v>
      </c>
      <c r="B2788" t="s">
        <v>5839</v>
      </c>
      <c r="C2788" s="76">
        <v>47674305.060000002</v>
      </c>
      <c r="D2788">
        <v>0</v>
      </c>
      <c r="E2788">
        <v>0</v>
      </c>
      <c r="F2788" s="76">
        <v>47674305.060000002</v>
      </c>
    </row>
    <row r="2789" spans="1:6" x14ac:dyDescent="0.25">
      <c r="A2789" t="s">
        <v>5841</v>
      </c>
      <c r="B2789" t="s">
        <v>5842</v>
      </c>
      <c r="C2789" s="76">
        <v>-47674305.060000002</v>
      </c>
      <c r="D2789">
        <v>0</v>
      </c>
      <c r="E2789">
        <v>0</v>
      </c>
      <c r="F2789" s="76">
        <v>-47674305.060000002</v>
      </c>
    </row>
    <row r="2790" spans="1:6" x14ac:dyDescent="0.25">
      <c r="A2790" t="s">
        <v>5843</v>
      </c>
      <c r="B2790" t="s">
        <v>5842</v>
      </c>
      <c r="C2790">
        <v>-47674305.060000002</v>
      </c>
      <c r="D2790">
        <v>0</v>
      </c>
      <c r="E2790">
        <v>0</v>
      </c>
      <c r="F2790">
        <v>-47674305.060000002</v>
      </c>
    </row>
    <row r="2791" spans="1:6" x14ac:dyDescent="0.25">
      <c r="A2791" t="s">
        <v>5844</v>
      </c>
      <c r="B2791" t="s">
        <v>5845</v>
      </c>
      <c r="C2791">
        <v>0</v>
      </c>
      <c r="D2791">
        <v>0</v>
      </c>
      <c r="E2791">
        <v>0</v>
      </c>
      <c r="F2791">
        <v>0</v>
      </c>
    </row>
    <row r="2792" spans="1:6" x14ac:dyDescent="0.25">
      <c r="A2792" t="s">
        <v>5846</v>
      </c>
      <c r="B2792" t="s">
        <v>5847</v>
      </c>
      <c r="C2792">
        <v>2990419367</v>
      </c>
      <c r="D2792">
        <v>0</v>
      </c>
      <c r="E2792">
        <v>0</v>
      </c>
      <c r="F2792">
        <v>2990419367</v>
      </c>
    </row>
    <row r="2793" spans="1:6" x14ac:dyDescent="0.25">
      <c r="A2793" t="s">
        <v>5848</v>
      </c>
      <c r="B2793" t="s">
        <v>5847</v>
      </c>
      <c r="C2793">
        <v>2990419367</v>
      </c>
      <c r="D2793">
        <v>0</v>
      </c>
      <c r="E2793">
        <v>0</v>
      </c>
      <c r="F2793">
        <v>2990419367</v>
      </c>
    </row>
    <row r="2794" spans="1:6" x14ac:dyDescent="0.25">
      <c r="A2794" t="s">
        <v>5849</v>
      </c>
      <c r="B2794" t="s">
        <v>5850</v>
      </c>
      <c r="C2794">
        <v>-2990419367</v>
      </c>
      <c r="D2794">
        <v>0</v>
      </c>
      <c r="E2794">
        <v>0</v>
      </c>
      <c r="F2794">
        <v>-2990419367</v>
      </c>
    </row>
    <row r="2795" spans="1:6" x14ac:dyDescent="0.25">
      <c r="A2795" t="s">
        <v>5851</v>
      </c>
      <c r="B2795" t="s">
        <v>5850</v>
      </c>
      <c r="C2795">
        <v>-2990419367</v>
      </c>
      <c r="D2795">
        <v>0</v>
      </c>
      <c r="E2795">
        <v>0</v>
      </c>
      <c r="F2795">
        <v>-2990419367</v>
      </c>
    </row>
    <row r="2796" spans="1:6" x14ac:dyDescent="0.25">
      <c r="A2796" t="s">
        <v>5852</v>
      </c>
      <c r="B2796" t="s">
        <v>5853</v>
      </c>
      <c r="C2796">
        <v>253</v>
      </c>
      <c r="D2796">
        <v>0</v>
      </c>
      <c r="E2796">
        <v>0</v>
      </c>
      <c r="F2796">
        <v>253</v>
      </c>
    </row>
    <row r="2797" spans="1:6" x14ac:dyDescent="0.25">
      <c r="A2797" t="s">
        <v>5854</v>
      </c>
      <c r="B2797" t="s">
        <v>5855</v>
      </c>
      <c r="C2797">
        <v>1</v>
      </c>
      <c r="D2797">
        <v>0</v>
      </c>
      <c r="E2797">
        <v>0</v>
      </c>
      <c r="F2797">
        <v>1</v>
      </c>
    </row>
    <row r="2798" spans="1:6" x14ac:dyDescent="0.25">
      <c r="A2798" t="s">
        <v>5856</v>
      </c>
      <c r="B2798" t="s">
        <v>1911</v>
      </c>
      <c r="C2798">
        <v>1</v>
      </c>
      <c r="D2798">
        <v>0</v>
      </c>
      <c r="E2798">
        <v>0</v>
      </c>
      <c r="F2798">
        <v>1</v>
      </c>
    </row>
    <row r="2799" spans="1:6" x14ac:dyDescent="0.25">
      <c r="A2799" t="s">
        <v>5857</v>
      </c>
      <c r="B2799" t="s">
        <v>5858</v>
      </c>
      <c r="C2799">
        <v>0</v>
      </c>
      <c r="D2799">
        <v>0</v>
      </c>
      <c r="E2799">
        <v>0</v>
      </c>
      <c r="F2799">
        <v>0</v>
      </c>
    </row>
    <row r="2800" spans="1:6" x14ac:dyDescent="0.25">
      <c r="A2800" t="s">
        <v>5859</v>
      </c>
      <c r="B2800" t="s">
        <v>5860</v>
      </c>
      <c r="C2800">
        <v>252</v>
      </c>
      <c r="D2800">
        <v>0</v>
      </c>
      <c r="E2800">
        <v>0</v>
      </c>
      <c r="F2800">
        <v>252</v>
      </c>
    </row>
    <row r="2801" spans="1:6" x14ac:dyDescent="0.25">
      <c r="A2801" t="s">
        <v>5861</v>
      </c>
      <c r="B2801" t="s">
        <v>1911</v>
      </c>
      <c r="C2801">
        <v>219</v>
      </c>
      <c r="D2801">
        <v>0</v>
      </c>
      <c r="E2801">
        <v>0</v>
      </c>
      <c r="F2801">
        <v>219</v>
      </c>
    </row>
    <row r="2802" spans="1:6" x14ac:dyDescent="0.25">
      <c r="A2802" t="s">
        <v>5862</v>
      </c>
      <c r="B2802" t="s">
        <v>5863</v>
      </c>
      <c r="C2802">
        <v>4</v>
      </c>
      <c r="D2802">
        <v>0</v>
      </c>
      <c r="E2802">
        <v>0</v>
      </c>
      <c r="F2802">
        <v>4</v>
      </c>
    </row>
    <row r="2803" spans="1:6" x14ac:dyDescent="0.25">
      <c r="A2803" t="s">
        <v>5864</v>
      </c>
      <c r="B2803" t="s">
        <v>5865</v>
      </c>
      <c r="C2803">
        <v>29</v>
      </c>
      <c r="D2803">
        <v>0</v>
      </c>
      <c r="E2803">
        <v>0</v>
      </c>
      <c r="F2803">
        <v>29</v>
      </c>
    </row>
    <row r="2804" spans="1:6" x14ac:dyDescent="0.25">
      <c r="A2804" t="s">
        <v>5866</v>
      </c>
      <c r="B2804" t="s">
        <v>5867</v>
      </c>
      <c r="C2804">
        <v>0</v>
      </c>
      <c r="D2804">
        <v>0</v>
      </c>
      <c r="E2804">
        <v>0</v>
      </c>
      <c r="F2804">
        <v>0</v>
      </c>
    </row>
    <row r="2805" spans="1:6" x14ac:dyDescent="0.25">
      <c r="A2805" t="s">
        <v>5868</v>
      </c>
      <c r="B2805" t="s">
        <v>5853</v>
      </c>
      <c r="C2805">
        <v>-253</v>
      </c>
      <c r="D2805">
        <v>0</v>
      </c>
      <c r="E2805">
        <v>0</v>
      </c>
      <c r="F2805">
        <v>-253</v>
      </c>
    </row>
    <row r="2806" spans="1:6" x14ac:dyDescent="0.25">
      <c r="A2806" t="s">
        <v>5869</v>
      </c>
      <c r="B2806" t="s">
        <v>5855</v>
      </c>
      <c r="C2806">
        <v>-1</v>
      </c>
      <c r="D2806">
        <v>0</v>
      </c>
      <c r="E2806">
        <v>0</v>
      </c>
      <c r="F2806">
        <v>-1</v>
      </c>
    </row>
    <row r="2807" spans="1:6" x14ac:dyDescent="0.25">
      <c r="A2807" t="s">
        <v>5870</v>
      </c>
      <c r="B2807" t="s">
        <v>1911</v>
      </c>
      <c r="C2807">
        <v>-1</v>
      </c>
      <c r="D2807">
        <v>0</v>
      </c>
      <c r="E2807">
        <v>0</v>
      </c>
      <c r="F2807">
        <v>-1</v>
      </c>
    </row>
    <row r="2808" spans="1:6" x14ac:dyDescent="0.25">
      <c r="A2808" t="s">
        <v>5871</v>
      </c>
      <c r="B2808" t="s">
        <v>5858</v>
      </c>
      <c r="C2808">
        <v>0</v>
      </c>
      <c r="D2808" s="76">
        <v>0</v>
      </c>
      <c r="E2808" s="76">
        <v>0</v>
      </c>
      <c r="F2808">
        <v>0</v>
      </c>
    </row>
    <row r="2809" spans="1:6" x14ac:dyDescent="0.25">
      <c r="A2809" t="s">
        <v>5872</v>
      </c>
      <c r="B2809" t="s">
        <v>5860</v>
      </c>
      <c r="C2809" s="76">
        <v>-252</v>
      </c>
      <c r="D2809">
        <v>0</v>
      </c>
      <c r="E2809">
        <v>0</v>
      </c>
      <c r="F2809" s="76">
        <v>-252</v>
      </c>
    </row>
    <row r="2810" spans="1:6" x14ac:dyDescent="0.25">
      <c r="A2810" t="s">
        <v>5873</v>
      </c>
      <c r="B2810" t="s">
        <v>1911</v>
      </c>
      <c r="C2810" s="76">
        <v>-219</v>
      </c>
      <c r="D2810">
        <v>0</v>
      </c>
      <c r="E2810">
        <v>0</v>
      </c>
      <c r="F2810" s="76">
        <v>-219</v>
      </c>
    </row>
    <row r="2811" spans="1:6" x14ac:dyDescent="0.25">
      <c r="A2811" t="s">
        <v>5874</v>
      </c>
      <c r="B2811" t="s">
        <v>5863</v>
      </c>
      <c r="C2811">
        <v>-4</v>
      </c>
      <c r="D2811">
        <v>0</v>
      </c>
      <c r="E2811">
        <v>0</v>
      </c>
      <c r="F2811">
        <v>-4</v>
      </c>
    </row>
    <row r="2812" spans="1:6" x14ac:dyDescent="0.25">
      <c r="A2812" t="s">
        <v>5875</v>
      </c>
      <c r="B2812" t="s">
        <v>5865</v>
      </c>
      <c r="C2812">
        <v>-29</v>
      </c>
      <c r="D2812">
        <v>0</v>
      </c>
      <c r="E2812">
        <v>0</v>
      </c>
      <c r="F2812">
        <v>-29</v>
      </c>
    </row>
    <row r="2813" spans="1:6" x14ac:dyDescent="0.25">
      <c r="A2813" t="s">
        <v>5876</v>
      </c>
      <c r="B2813" t="s">
        <v>5867</v>
      </c>
      <c r="C2813" s="76">
        <v>0</v>
      </c>
      <c r="D2813">
        <v>0</v>
      </c>
      <c r="E2813" s="76">
        <v>0</v>
      </c>
      <c r="F2813" s="76">
        <v>0</v>
      </c>
    </row>
    <row r="2814" spans="1:6" x14ac:dyDescent="0.25">
      <c r="A2814" t="s">
        <v>5877</v>
      </c>
      <c r="B2814" t="s">
        <v>5878</v>
      </c>
      <c r="C2814" s="76">
        <v>0</v>
      </c>
      <c r="D2814">
        <v>176969438.47</v>
      </c>
      <c r="E2814">
        <v>176969438.47</v>
      </c>
      <c r="F2814" s="76">
        <v>0</v>
      </c>
    </row>
    <row r="2815" spans="1:6" x14ac:dyDescent="0.25">
      <c r="A2815" t="s">
        <v>5879</v>
      </c>
      <c r="B2815" t="s">
        <v>5880</v>
      </c>
      <c r="C2815" s="76">
        <v>74006614.359999999</v>
      </c>
      <c r="D2815">
        <v>0</v>
      </c>
      <c r="E2815">
        <v>0</v>
      </c>
      <c r="F2815" s="76">
        <v>74006614.359999999</v>
      </c>
    </row>
    <row r="2816" spans="1:6" x14ac:dyDescent="0.25">
      <c r="A2816" t="s">
        <v>5881</v>
      </c>
      <c r="B2816" t="s">
        <v>5882</v>
      </c>
      <c r="C2816" s="76">
        <v>-74006614.359999999</v>
      </c>
      <c r="D2816">
        <v>0</v>
      </c>
      <c r="E2816" s="76">
        <v>0</v>
      </c>
      <c r="F2816" s="76">
        <v>-74006614.359999999</v>
      </c>
    </row>
    <row r="2817" spans="1:6" x14ac:dyDescent="0.25">
      <c r="A2817" t="s">
        <v>5883</v>
      </c>
      <c r="B2817" t="s">
        <v>5884</v>
      </c>
      <c r="C2817" s="76">
        <v>0</v>
      </c>
      <c r="D2817" s="76">
        <v>0</v>
      </c>
      <c r="E2817">
        <v>0</v>
      </c>
      <c r="F2817" s="76">
        <v>0</v>
      </c>
    </row>
    <row r="2818" spans="1:6" x14ac:dyDescent="0.25">
      <c r="A2818" t="s">
        <v>5885</v>
      </c>
      <c r="B2818" t="s">
        <v>5886</v>
      </c>
      <c r="C2818" s="76">
        <v>0</v>
      </c>
      <c r="D2818">
        <v>0</v>
      </c>
      <c r="E2818">
        <v>0</v>
      </c>
      <c r="F2818" s="76">
        <v>0</v>
      </c>
    </row>
    <row r="2819" spans="1:6" x14ac:dyDescent="0.25">
      <c r="A2819" t="s">
        <v>5887</v>
      </c>
      <c r="B2819" t="s">
        <v>5884</v>
      </c>
      <c r="C2819" s="76">
        <v>7208849263.8900003</v>
      </c>
      <c r="D2819">
        <v>0</v>
      </c>
      <c r="E2819">
        <v>176969438.47</v>
      </c>
      <c r="F2819" s="76">
        <v>7031879825.4200001</v>
      </c>
    </row>
    <row r="2820" spans="1:6" x14ac:dyDescent="0.25">
      <c r="A2820" t="s">
        <v>5888</v>
      </c>
      <c r="B2820" t="s">
        <v>5889</v>
      </c>
      <c r="C2820" s="76">
        <v>8016450502</v>
      </c>
      <c r="D2820" s="76">
        <v>0</v>
      </c>
      <c r="E2820">
        <v>0</v>
      </c>
      <c r="F2820" s="76">
        <v>8016450502</v>
      </c>
    </row>
    <row r="2821" spans="1:6" x14ac:dyDescent="0.25">
      <c r="A2821" t="s">
        <v>5890</v>
      </c>
      <c r="B2821" t="s">
        <v>5891</v>
      </c>
      <c r="C2821">
        <v>901956110</v>
      </c>
      <c r="D2821" s="76">
        <v>0</v>
      </c>
      <c r="E2821" s="76">
        <v>0</v>
      </c>
      <c r="F2821">
        <v>901956110</v>
      </c>
    </row>
    <row r="2822" spans="1:6" x14ac:dyDescent="0.25">
      <c r="A2822" t="s">
        <v>5892</v>
      </c>
      <c r="B2822" t="s">
        <v>5893</v>
      </c>
      <c r="C2822">
        <v>-1709557348.1099999</v>
      </c>
      <c r="D2822" s="76">
        <v>0</v>
      </c>
      <c r="E2822" s="76">
        <v>176969438.47</v>
      </c>
      <c r="F2822">
        <v>-1886526786.5799999</v>
      </c>
    </row>
    <row r="2823" spans="1:6" x14ac:dyDescent="0.25">
      <c r="A2823" t="s">
        <v>5894</v>
      </c>
      <c r="B2823" t="s">
        <v>5886</v>
      </c>
      <c r="C2823">
        <v>-7208849263.8900003</v>
      </c>
      <c r="D2823">
        <v>176969438.47</v>
      </c>
      <c r="E2823">
        <v>0</v>
      </c>
      <c r="F2823">
        <v>-7031879825.4200001</v>
      </c>
    </row>
    <row r="2824" spans="1:6" x14ac:dyDescent="0.25">
      <c r="A2824" t="s">
        <v>5895</v>
      </c>
      <c r="B2824" t="s">
        <v>5896</v>
      </c>
      <c r="C2824">
        <v>-8128604606</v>
      </c>
      <c r="D2824">
        <v>0</v>
      </c>
      <c r="E2824">
        <v>0</v>
      </c>
      <c r="F2824">
        <v>-8128604606</v>
      </c>
    </row>
    <row r="2825" spans="1:6" x14ac:dyDescent="0.25">
      <c r="A2825" t="s">
        <v>5897</v>
      </c>
      <c r="B2825" t="s">
        <v>5898</v>
      </c>
      <c r="C2825">
        <v>-789802006</v>
      </c>
      <c r="D2825">
        <v>0</v>
      </c>
      <c r="E2825">
        <v>0</v>
      </c>
      <c r="F2825">
        <v>-789802006</v>
      </c>
    </row>
    <row r="2826" spans="1:6" x14ac:dyDescent="0.25">
      <c r="A2826" t="s">
        <v>5899</v>
      </c>
      <c r="B2826" t="s">
        <v>5900</v>
      </c>
      <c r="C2826">
        <v>1709557348.1099999</v>
      </c>
      <c r="D2826">
        <v>176969438.47</v>
      </c>
      <c r="E2826">
        <v>0</v>
      </c>
      <c r="F2826">
        <v>1886526786.5799999</v>
      </c>
    </row>
    <row r="2827" spans="1:6" x14ac:dyDescent="0.25">
      <c r="A2827" t="s">
        <v>5901</v>
      </c>
      <c r="B2827" t="s">
        <v>5902</v>
      </c>
      <c r="C2827">
        <v>0</v>
      </c>
      <c r="D2827">
        <v>764947529.20000005</v>
      </c>
      <c r="E2827">
        <v>764947529.20000005</v>
      </c>
      <c r="F2827">
        <v>0</v>
      </c>
    </row>
    <row r="2828" spans="1:6" x14ac:dyDescent="0.25">
      <c r="A2828" t="s">
        <v>5903</v>
      </c>
      <c r="B2828" t="s">
        <v>5740</v>
      </c>
      <c r="C2828">
        <v>0</v>
      </c>
      <c r="D2828">
        <v>764947529.20000005</v>
      </c>
      <c r="E2828">
        <v>764947529.20000005</v>
      </c>
      <c r="F2828">
        <v>0</v>
      </c>
    </row>
    <row r="2829" spans="1:6" x14ac:dyDescent="0.25">
      <c r="A2829" t="s">
        <v>5904</v>
      </c>
      <c r="B2829" t="s">
        <v>5905</v>
      </c>
      <c r="C2829">
        <v>0</v>
      </c>
      <c r="D2829">
        <v>0</v>
      </c>
      <c r="E2829">
        <v>0</v>
      </c>
      <c r="F2829">
        <v>0</v>
      </c>
    </row>
    <row r="2830" spans="1:6" x14ac:dyDescent="0.25">
      <c r="A2830" t="s">
        <v>5906</v>
      </c>
      <c r="B2830" t="s">
        <v>5907</v>
      </c>
      <c r="C2830">
        <v>0</v>
      </c>
      <c r="D2830">
        <v>0</v>
      </c>
      <c r="E2830">
        <v>0</v>
      </c>
      <c r="F2830">
        <v>0</v>
      </c>
    </row>
    <row r="2831" spans="1:6" x14ac:dyDescent="0.25">
      <c r="A2831" t="s">
        <v>5908</v>
      </c>
      <c r="B2831" t="s">
        <v>5909</v>
      </c>
      <c r="C2831" s="76">
        <v>0</v>
      </c>
      <c r="D2831" s="76">
        <v>0</v>
      </c>
      <c r="E2831">
        <v>0</v>
      </c>
      <c r="F2831" s="76">
        <v>0</v>
      </c>
    </row>
    <row r="2832" spans="1:6" x14ac:dyDescent="0.25">
      <c r="A2832" t="s">
        <v>5910</v>
      </c>
      <c r="B2832" t="s">
        <v>5911</v>
      </c>
      <c r="C2832" s="76">
        <v>0</v>
      </c>
      <c r="D2832" s="76">
        <v>0</v>
      </c>
      <c r="E2832">
        <v>0</v>
      </c>
      <c r="F2832" s="76">
        <v>0</v>
      </c>
    </row>
    <row r="2833" spans="1:6" x14ac:dyDescent="0.25">
      <c r="A2833" t="s">
        <v>5912</v>
      </c>
      <c r="B2833" t="s">
        <v>5913</v>
      </c>
      <c r="C2833" s="76">
        <v>0</v>
      </c>
      <c r="D2833" s="76">
        <v>0</v>
      </c>
      <c r="E2833">
        <v>0</v>
      </c>
      <c r="F2833" s="76">
        <v>0</v>
      </c>
    </row>
    <row r="2834" spans="1:6" x14ac:dyDescent="0.25">
      <c r="A2834" t="s">
        <v>5914</v>
      </c>
      <c r="B2834" t="s">
        <v>5915</v>
      </c>
      <c r="C2834" s="76">
        <v>0</v>
      </c>
      <c r="D2834">
        <v>0</v>
      </c>
      <c r="E2834" s="76">
        <v>0</v>
      </c>
      <c r="F2834" s="76">
        <v>0</v>
      </c>
    </row>
    <row r="2835" spans="1:6" x14ac:dyDescent="0.25">
      <c r="A2835" t="s">
        <v>5916</v>
      </c>
      <c r="B2835" t="s">
        <v>5917</v>
      </c>
      <c r="C2835" s="76">
        <v>0</v>
      </c>
      <c r="D2835">
        <v>0</v>
      </c>
      <c r="E2835" s="76">
        <v>0</v>
      </c>
      <c r="F2835" s="76">
        <v>0</v>
      </c>
    </row>
    <row r="2836" spans="1:6" x14ac:dyDescent="0.25">
      <c r="A2836" t="s">
        <v>5918</v>
      </c>
      <c r="B2836" t="s">
        <v>5919</v>
      </c>
      <c r="C2836" s="76">
        <v>0</v>
      </c>
      <c r="D2836">
        <v>0</v>
      </c>
      <c r="E2836" s="76">
        <v>0</v>
      </c>
      <c r="F2836" s="76">
        <v>0</v>
      </c>
    </row>
    <row r="2837" spans="1:6" x14ac:dyDescent="0.25">
      <c r="A2837" t="s">
        <v>5992</v>
      </c>
      <c r="B2837" t="s">
        <v>5993</v>
      </c>
      <c r="C2837">
        <v>5316932323.7399998</v>
      </c>
      <c r="D2837">
        <v>642273401.94000006</v>
      </c>
      <c r="E2837">
        <v>122674127.26000001</v>
      </c>
      <c r="F2837">
        <v>5836531598.4200001</v>
      </c>
    </row>
    <row r="2838" spans="1:6" x14ac:dyDescent="0.25">
      <c r="A2838" t="s">
        <v>5994</v>
      </c>
      <c r="B2838" t="s">
        <v>5995</v>
      </c>
      <c r="C2838">
        <v>2872486617.73</v>
      </c>
      <c r="D2838">
        <v>381775664.47000003</v>
      </c>
      <c r="E2838">
        <v>122674127.26000001</v>
      </c>
      <c r="F2838">
        <v>3131588154.9400001</v>
      </c>
    </row>
    <row r="2839" spans="1:6" x14ac:dyDescent="0.25">
      <c r="A2839" t="s">
        <v>5996</v>
      </c>
      <c r="B2839" t="s">
        <v>5997</v>
      </c>
      <c r="C2839">
        <v>2444445706.0100002</v>
      </c>
      <c r="D2839">
        <v>260497737.47</v>
      </c>
      <c r="E2839">
        <v>0</v>
      </c>
      <c r="F2839">
        <v>2704943443.48</v>
      </c>
    </row>
    <row r="2840" spans="1:6" x14ac:dyDescent="0.25">
      <c r="A2840" t="s">
        <v>5998</v>
      </c>
      <c r="B2840" t="s">
        <v>5999</v>
      </c>
      <c r="C2840">
        <v>-5316932323.7399998</v>
      </c>
      <c r="D2840">
        <v>122674127.26000001</v>
      </c>
      <c r="E2840">
        <v>642273401.94000006</v>
      </c>
      <c r="F2840">
        <v>-5836531598.4200001</v>
      </c>
    </row>
    <row r="2841" spans="1:6" x14ac:dyDescent="0.25">
      <c r="A2841" t="s">
        <v>6000</v>
      </c>
      <c r="B2841" t="s">
        <v>6001</v>
      </c>
      <c r="C2841">
        <v>-2872486617.73</v>
      </c>
      <c r="D2841">
        <v>122674127.26000001</v>
      </c>
      <c r="E2841">
        <v>381775664.47000003</v>
      </c>
      <c r="F2841">
        <v>-3131588154.9400001</v>
      </c>
    </row>
    <row r="2842" spans="1:6" x14ac:dyDescent="0.25">
      <c r="A2842" t="s">
        <v>6002</v>
      </c>
      <c r="B2842" t="s">
        <v>6003</v>
      </c>
      <c r="C2842">
        <v>-2444445706.0100002</v>
      </c>
      <c r="D2842">
        <v>0</v>
      </c>
      <c r="E2842">
        <v>260497737.47</v>
      </c>
      <c r="F2842">
        <v>-2704943443.48</v>
      </c>
    </row>
    <row r="2843" spans="1:6" x14ac:dyDescent="0.25">
      <c r="A2843" t="s">
        <v>5920</v>
      </c>
      <c r="B2843" t="s">
        <v>5921</v>
      </c>
      <c r="C2843">
        <v>0</v>
      </c>
      <c r="D2843">
        <v>0</v>
      </c>
      <c r="E2843">
        <v>0</v>
      </c>
      <c r="F2843">
        <v>0</v>
      </c>
    </row>
    <row r="2844" spans="1:6" x14ac:dyDescent="0.25">
      <c r="A2844" t="s">
        <v>5922</v>
      </c>
      <c r="B2844" t="s">
        <v>5923</v>
      </c>
      <c r="C2844">
        <v>0</v>
      </c>
      <c r="D2844">
        <v>0</v>
      </c>
      <c r="E2844">
        <v>0</v>
      </c>
      <c r="F2844">
        <v>0</v>
      </c>
    </row>
    <row r="2845" spans="1:6" x14ac:dyDescent="0.25">
      <c r="A2845" t="s">
        <v>5924</v>
      </c>
      <c r="B2845" t="s">
        <v>5925</v>
      </c>
      <c r="C2845">
        <v>0</v>
      </c>
      <c r="D2845">
        <v>0</v>
      </c>
      <c r="E2845">
        <v>0</v>
      </c>
      <c r="F2845">
        <v>0</v>
      </c>
    </row>
    <row r="2846" spans="1:6" x14ac:dyDescent="0.25">
      <c r="A2846" t="s">
        <v>5926</v>
      </c>
      <c r="B2846" t="s">
        <v>5927</v>
      </c>
      <c r="C2846">
        <v>0</v>
      </c>
      <c r="D2846" s="76">
        <v>0</v>
      </c>
      <c r="E2846" s="76">
        <v>0</v>
      </c>
      <c r="F2846">
        <v>0</v>
      </c>
    </row>
    <row r="2847" spans="1:6" x14ac:dyDescent="0.25">
      <c r="A2847" t="s">
        <v>5928</v>
      </c>
      <c r="B2847" t="s">
        <v>5929</v>
      </c>
      <c r="C2847">
        <v>0</v>
      </c>
      <c r="D2847" s="76">
        <v>0</v>
      </c>
      <c r="E2847" s="76">
        <v>0</v>
      </c>
      <c r="F2847">
        <v>0</v>
      </c>
    </row>
    <row r="2848" spans="1:6" x14ac:dyDescent="0.25">
      <c r="A2848" t="s">
        <v>5930</v>
      </c>
      <c r="B2848" t="s">
        <v>5931</v>
      </c>
      <c r="C2848">
        <v>0</v>
      </c>
      <c r="D2848" s="76">
        <v>0</v>
      </c>
      <c r="E2848">
        <v>0</v>
      </c>
      <c r="F2848" s="76">
        <v>0</v>
      </c>
    </row>
    <row r="2849" spans="1:7" x14ac:dyDescent="0.25">
      <c r="A2849" t="s">
        <v>5932</v>
      </c>
      <c r="B2849" t="s">
        <v>5933</v>
      </c>
      <c r="C2849">
        <v>0</v>
      </c>
      <c r="D2849" s="76">
        <v>0</v>
      </c>
      <c r="E2849" s="76">
        <v>0</v>
      </c>
      <c r="F2849" s="76">
        <v>0</v>
      </c>
    </row>
    <row r="2850" spans="1:7" x14ac:dyDescent="0.25">
      <c r="A2850" t="s">
        <v>5934</v>
      </c>
      <c r="B2850" t="s">
        <v>5935</v>
      </c>
      <c r="C2850">
        <v>0</v>
      </c>
      <c r="D2850" s="76">
        <v>0</v>
      </c>
      <c r="E2850">
        <v>0</v>
      </c>
      <c r="F2850" s="76">
        <v>0</v>
      </c>
      <c r="G2850" s="76"/>
    </row>
    <row r="2851" spans="1:7" x14ac:dyDescent="0.25">
      <c r="A2851" t="s">
        <v>5936</v>
      </c>
      <c r="B2851" t="s">
        <v>5937</v>
      </c>
      <c r="C2851">
        <v>0</v>
      </c>
      <c r="D2851" s="76">
        <v>0</v>
      </c>
      <c r="E2851" s="76">
        <v>0</v>
      </c>
      <c r="F2851">
        <v>0</v>
      </c>
    </row>
    <row r="2852" spans="1:7" x14ac:dyDescent="0.25">
      <c r="A2852" t="s">
        <v>5938</v>
      </c>
      <c r="B2852" t="s">
        <v>5939</v>
      </c>
      <c r="C2852">
        <v>0</v>
      </c>
      <c r="D2852" s="76">
        <v>99638184625.210007</v>
      </c>
      <c r="E2852" s="76">
        <v>99638184625.210007</v>
      </c>
      <c r="F2852" s="76">
        <v>0</v>
      </c>
    </row>
    <row r="2853" spans="1:7" x14ac:dyDescent="0.25">
      <c r="A2853" t="s">
        <v>5940</v>
      </c>
      <c r="B2853" t="s">
        <v>5941</v>
      </c>
      <c r="C2853">
        <v>0</v>
      </c>
      <c r="D2853" s="76">
        <v>25189231601.560001</v>
      </c>
      <c r="E2853" s="76">
        <v>25189231601.560001</v>
      </c>
      <c r="F2853">
        <v>0</v>
      </c>
    </row>
    <row r="2854" spans="1:7" x14ac:dyDescent="0.25">
      <c r="A2854" t="s">
        <v>5942</v>
      </c>
      <c r="B2854" t="s">
        <v>5943</v>
      </c>
      <c r="C2854">
        <v>0</v>
      </c>
      <c r="D2854">
        <v>6926417238.7399998</v>
      </c>
      <c r="E2854" s="76">
        <v>0</v>
      </c>
      <c r="F2854" s="76">
        <v>6926417238.7399998</v>
      </c>
    </row>
    <row r="2855" spans="1:7" x14ac:dyDescent="0.25">
      <c r="A2855" t="s">
        <v>5944</v>
      </c>
      <c r="B2855" t="s">
        <v>5945</v>
      </c>
      <c r="C2855">
        <v>0</v>
      </c>
      <c r="D2855" s="76">
        <v>6753192776.8100004</v>
      </c>
      <c r="E2855" s="76">
        <v>9540265368.7000008</v>
      </c>
      <c r="F2855" s="76">
        <v>2787072591.8899999</v>
      </c>
    </row>
    <row r="2856" spans="1:7" x14ac:dyDescent="0.25">
      <c r="A2856" t="s">
        <v>5946</v>
      </c>
      <c r="B2856" t="s">
        <v>5947</v>
      </c>
      <c r="C2856">
        <v>0</v>
      </c>
      <c r="D2856" s="76">
        <v>471263341.72000003</v>
      </c>
      <c r="E2856" s="76">
        <v>0</v>
      </c>
      <c r="F2856" s="76">
        <v>471263341.72000003</v>
      </c>
    </row>
    <row r="2857" spans="1:7" x14ac:dyDescent="0.25">
      <c r="A2857" t="s">
        <v>5948</v>
      </c>
      <c r="B2857" t="s">
        <v>5949</v>
      </c>
      <c r="C2857">
        <v>0</v>
      </c>
      <c r="D2857" s="76">
        <v>8895774286.0499992</v>
      </c>
      <c r="E2857" s="76">
        <v>8895776735.0499992</v>
      </c>
      <c r="F2857" s="76">
        <v>2449</v>
      </c>
    </row>
    <row r="2858" spans="1:7" x14ac:dyDescent="0.25">
      <c r="A2858" t="s">
        <v>5950</v>
      </c>
      <c r="B2858" t="s">
        <v>5951</v>
      </c>
      <c r="C2858">
        <v>0</v>
      </c>
      <c r="D2858" s="76">
        <v>2142583958.24</v>
      </c>
      <c r="E2858" s="76">
        <v>6753189497.8100004</v>
      </c>
      <c r="F2858">
        <v>4610605539.5699997</v>
      </c>
      <c r="G2858" s="76"/>
    </row>
    <row r="2859" spans="1:7" x14ac:dyDescent="0.25">
      <c r="A2859" t="s">
        <v>5952</v>
      </c>
      <c r="B2859" t="s">
        <v>5953</v>
      </c>
      <c r="C2859">
        <v>0</v>
      </c>
      <c r="D2859" s="76">
        <v>74448953023.649994</v>
      </c>
      <c r="E2859" s="76">
        <v>74448953023.649994</v>
      </c>
      <c r="F2859" s="76">
        <v>0</v>
      </c>
      <c r="G2859" s="76"/>
    </row>
    <row r="2860" spans="1:7" x14ac:dyDescent="0.25">
      <c r="A2860" t="s">
        <v>5954</v>
      </c>
      <c r="B2860" t="s">
        <v>5955</v>
      </c>
      <c r="C2860">
        <v>0</v>
      </c>
      <c r="D2860" s="76">
        <v>0</v>
      </c>
      <c r="E2860" s="76">
        <v>6596587846.4200001</v>
      </c>
      <c r="F2860" s="76">
        <v>6596587846.4200001</v>
      </c>
    </row>
    <row r="2861" spans="1:7" x14ac:dyDescent="0.25">
      <c r="A2861" t="s">
        <v>5956</v>
      </c>
      <c r="B2861" t="s">
        <v>5957</v>
      </c>
      <c r="C2861">
        <v>0</v>
      </c>
      <c r="D2861" s="76">
        <v>48619635883.540001</v>
      </c>
      <c r="E2861" s="76">
        <v>43819922319.379997</v>
      </c>
      <c r="F2861" s="76">
        <v>4799713564.1599998</v>
      </c>
      <c r="G2861" s="76"/>
    </row>
    <row r="2862" spans="1:7" x14ac:dyDescent="0.25">
      <c r="A2862" t="s">
        <v>5958</v>
      </c>
      <c r="B2862" t="s">
        <v>5957</v>
      </c>
      <c r="C2862">
        <v>0</v>
      </c>
      <c r="D2862" s="76">
        <v>33740719552.34</v>
      </c>
      <c r="E2862" s="76">
        <v>30470136568.950001</v>
      </c>
      <c r="F2862" s="76">
        <v>3270582983.3899999</v>
      </c>
    </row>
    <row r="2863" spans="1:7" x14ac:dyDescent="0.25">
      <c r="A2863" t="s">
        <v>5959</v>
      </c>
      <c r="B2863" t="s">
        <v>5960</v>
      </c>
      <c r="C2863">
        <v>0</v>
      </c>
      <c r="D2863" s="76">
        <v>2756921975.6999998</v>
      </c>
      <c r="E2863" s="76">
        <v>1227791394.9300001</v>
      </c>
      <c r="F2863" s="76">
        <v>1529130580.77</v>
      </c>
    </row>
    <row r="2864" spans="1:7" x14ac:dyDescent="0.25">
      <c r="A2864" t="s">
        <v>5961</v>
      </c>
      <c r="B2864" t="s">
        <v>5962</v>
      </c>
      <c r="C2864">
        <v>0</v>
      </c>
      <c r="D2864">
        <v>12121994355.5</v>
      </c>
      <c r="E2864">
        <v>12121994355.5</v>
      </c>
      <c r="F2864">
        <v>0</v>
      </c>
    </row>
    <row r="2865" spans="1:6" x14ac:dyDescent="0.25">
      <c r="A2865" t="s">
        <v>5963</v>
      </c>
      <c r="B2865" t="s">
        <v>5964</v>
      </c>
      <c r="C2865">
        <v>0</v>
      </c>
      <c r="D2865">
        <v>12205654407.950001</v>
      </c>
      <c r="E2865">
        <v>13541223458.27</v>
      </c>
      <c r="F2865">
        <v>1335569050.3199999</v>
      </c>
    </row>
    <row r="2866" spans="1:6" x14ac:dyDescent="0.25">
      <c r="A2866" t="s">
        <v>5965</v>
      </c>
      <c r="B2866" t="s">
        <v>5966</v>
      </c>
      <c r="C2866">
        <v>0</v>
      </c>
      <c r="D2866">
        <v>3650353791.8800001</v>
      </c>
      <c r="E2866">
        <v>3581383733.4699998</v>
      </c>
      <c r="F2866">
        <v>68970058.409999996</v>
      </c>
    </row>
    <row r="2867" spans="1:6" x14ac:dyDescent="0.25">
      <c r="A2867" t="s">
        <v>5967</v>
      </c>
      <c r="B2867" t="s">
        <v>5968</v>
      </c>
      <c r="C2867">
        <v>0</v>
      </c>
      <c r="D2867">
        <v>3518289221.4099998</v>
      </c>
      <c r="E2867">
        <v>3409471039.3600001</v>
      </c>
      <c r="F2867">
        <v>108818182.05</v>
      </c>
    </row>
    <row r="2868" spans="1:6" x14ac:dyDescent="0.25">
      <c r="A2868" t="s">
        <v>5969</v>
      </c>
      <c r="B2868" t="s">
        <v>5970</v>
      </c>
      <c r="C2868">
        <v>0</v>
      </c>
      <c r="D2868" s="76">
        <v>3360197214.8800001</v>
      </c>
      <c r="E2868" s="76">
        <v>3284850489.1500001</v>
      </c>
      <c r="F2868">
        <v>75346725.730000004</v>
      </c>
    </row>
    <row r="2869" spans="1:6" x14ac:dyDescent="0.25">
      <c r="A2869" t="s">
        <v>5971</v>
      </c>
      <c r="B2869" t="s">
        <v>5972</v>
      </c>
      <c r="C2869">
        <v>0</v>
      </c>
      <c r="D2869">
        <v>3094822503.9899998</v>
      </c>
      <c r="E2869">
        <v>215514137.59999999</v>
      </c>
      <c r="F2869">
        <v>2879308366.3899999</v>
      </c>
    </row>
    <row r="2870" spans="1:6" x14ac:dyDescent="0.25">
      <c r="A2870" t="s">
        <v>5973</v>
      </c>
      <c r="B2870" t="s">
        <v>5974</v>
      </c>
      <c r="C2870">
        <v>0</v>
      </c>
      <c r="D2870">
        <v>0</v>
      </c>
      <c r="E2870">
        <v>0</v>
      </c>
      <c r="F2870">
        <v>0</v>
      </c>
    </row>
    <row r="2871" spans="1:6" x14ac:dyDescent="0.25">
      <c r="A2871" t="s">
        <v>5975</v>
      </c>
      <c r="B2871" t="s">
        <v>5976</v>
      </c>
      <c r="C2871">
        <v>0</v>
      </c>
      <c r="D2871">
        <v>0</v>
      </c>
      <c r="E2871">
        <v>0</v>
      </c>
      <c r="F2871">
        <v>0</v>
      </c>
    </row>
    <row r="2872" spans="1:6" x14ac:dyDescent="0.25">
      <c r="A2872" t="s">
        <v>5977</v>
      </c>
      <c r="B2872" t="s">
        <v>5978</v>
      </c>
      <c r="C2872">
        <v>0</v>
      </c>
      <c r="D2872">
        <v>0</v>
      </c>
      <c r="E2872">
        <v>0</v>
      </c>
      <c r="F2872">
        <v>0</v>
      </c>
    </row>
    <row r="2873" spans="1:6" x14ac:dyDescent="0.25">
      <c r="A2873" t="s">
        <v>5979</v>
      </c>
      <c r="B2873" t="s">
        <v>5659</v>
      </c>
      <c r="C2873">
        <v>0</v>
      </c>
      <c r="D2873">
        <v>0</v>
      </c>
      <c r="E2873">
        <v>0</v>
      </c>
      <c r="F2873">
        <v>0</v>
      </c>
    </row>
    <row r="2874" spans="1:6" x14ac:dyDescent="0.25">
      <c r="B2874" t="s">
        <v>5980</v>
      </c>
      <c r="C2874">
        <v>0</v>
      </c>
      <c r="D2874">
        <v>138777044858.88</v>
      </c>
      <c r="E2874">
        <v>138777044858.88</v>
      </c>
      <c r="F2874">
        <v>0</v>
      </c>
    </row>
    <row r="2879" spans="1:6" x14ac:dyDescent="0.25">
      <c r="C2879">
        <v>272243948966.16</v>
      </c>
      <c r="F2879">
        <v>362859053981.4599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7"/>
  <sheetViews>
    <sheetView workbookViewId="0">
      <selection sqref="A1:L15"/>
    </sheetView>
  </sheetViews>
  <sheetFormatPr baseColWidth="10" defaultRowHeight="15" x14ac:dyDescent="0.25"/>
  <cols>
    <col min="1" max="2" width="11.42578125" style="111"/>
    <col min="3" max="3" width="16.85546875" style="111" bestFit="1" customWidth="1"/>
    <col min="4" max="4" width="15.140625" style="111" bestFit="1" customWidth="1"/>
    <col min="5" max="6" width="16.85546875" style="111" bestFit="1" customWidth="1"/>
    <col min="7" max="7" width="14.140625" style="111" bestFit="1" customWidth="1"/>
    <col min="8" max="8" width="16.85546875" style="111" bestFit="1" customWidth="1"/>
    <col min="9" max="9" width="11.42578125" style="111"/>
    <col min="10" max="10" width="16.85546875" style="111" bestFit="1" customWidth="1"/>
    <col min="11" max="11" width="15.140625" style="111" bestFit="1" customWidth="1"/>
    <col min="12" max="12" width="16.85546875" style="111" bestFit="1" customWidth="1"/>
    <col min="13" max="13" width="11.42578125" style="111"/>
    <col min="14" max="14" width="14.140625" style="111" bestFit="1" customWidth="1"/>
    <col min="15" max="16384" width="11.42578125" style="111"/>
  </cols>
  <sheetData>
    <row r="1" spans="2:12" ht="15.75" thickBot="1" x14ac:dyDescent="0.3"/>
    <row r="2" spans="2:12" ht="15.75" thickBot="1" x14ac:dyDescent="0.3">
      <c r="C2" s="155" t="s">
        <v>6052</v>
      </c>
      <c r="D2" s="156"/>
      <c r="F2" s="155" t="s">
        <v>6053</v>
      </c>
      <c r="G2" s="156"/>
    </row>
    <row r="3" spans="2:12" x14ac:dyDescent="0.25">
      <c r="B3" s="113" t="s">
        <v>6054</v>
      </c>
      <c r="C3" s="116">
        <v>1</v>
      </c>
      <c r="D3" s="116">
        <v>2</v>
      </c>
      <c r="E3" s="113" t="s">
        <v>6055</v>
      </c>
      <c r="F3" s="116">
        <v>1</v>
      </c>
      <c r="G3" s="116">
        <v>2</v>
      </c>
      <c r="H3" s="113" t="s">
        <v>6056</v>
      </c>
    </row>
    <row r="4" spans="2:12" x14ac:dyDescent="0.25">
      <c r="B4" s="112" t="s">
        <v>6057</v>
      </c>
      <c r="C4" s="121">
        <v>480009090.05000001</v>
      </c>
      <c r="D4" s="122">
        <v>492802081.5</v>
      </c>
      <c r="E4" s="123">
        <v>972811171.54999995</v>
      </c>
      <c r="F4" s="124">
        <v>25877856.570000008</v>
      </c>
      <c r="G4" s="124">
        <v>26567541.869999997</v>
      </c>
      <c r="H4" s="125">
        <v>52445398.440000005</v>
      </c>
    </row>
    <row r="5" spans="2:12" ht="15.75" thickBot="1" x14ac:dyDescent="0.3">
      <c r="B5" s="115" t="s">
        <v>6058</v>
      </c>
      <c r="C5" s="126">
        <v>73471171.219999999</v>
      </c>
      <c r="D5" s="126">
        <v>35600000</v>
      </c>
      <c r="E5" s="126">
        <v>109071171.22</v>
      </c>
      <c r="F5" s="127">
        <v>17240119.91</v>
      </c>
      <c r="G5" s="128">
        <v>35600000</v>
      </c>
      <c r="H5" s="128">
        <v>52840119.909999996</v>
      </c>
      <c r="J5" s="111" t="s">
        <v>6059</v>
      </c>
      <c r="K5" s="111" t="s">
        <v>6060</v>
      </c>
      <c r="L5" s="111" t="s">
        <v>6061</v>
      </c>
    </row>
    <row r="6" spans="2:12" ht="15.75" thickTop="1" x14ac:dyDescent="0.25">
      <c r="B6" s="114"/>
      <c r="C6" s="114"/>
      <c r="D6" s="114"/>
      <c r="E6" s="129">
        <v>1081882342.77</v>
      </c>
      <c r="F6" s="114"/>
      <c r="G6" s="114"/>
      <c r="H6" s="129">
        <v>105285518.34999999</v>
      </c>
      <c r="J6" s="130">
        <f>E6+C11</f>
        <v>2092142505.46</v>
      </c>
      <c r="K6" s="130">
        <f>H6+D11</f>
        <v>161244201.91999999</v>
      </c>
      <c r="L6" s="130">
        <f>J6-K6</f>
        <v>1930898303.54</v>
      </c>
    </row>
    <row r="8" spans="2:12" x14ac:dyDescent="0.25">
      <c r="B8" s="118" t="s">
        <v>6062</v>
      </c>
      <c r="C8" s="119" t="s">
        <v>6052</v>
      </c>
      <c r="D8" s="113" t="s">
        <v>6056</v>
      </c>
    </row>
    <row r="9" spans="2:12" x14ac:dyDescent="0.25">
      <c r="B9" s="118" t="s">
        <v>6057</v>
      </c>
      <c r="C9" s="131">
        <v>822520162.68999994</v>
      </c>
      <c r="D9" s="131">
        <v>45559695.620000005</v>
      </c>
    </row>
    <row r="10" spans="2:12" ht="15.75" thickBot="1" x14ac:dyDescent="0.3">
      <c r="B10" s="120" t="s">
        <v>6058</v>
      </c>
      <c r="C10" s="132">
        <v>187740000</v>
      </c>
      <c r="D10" s="132">
        <v>10398987.949999997</v>
      </c>
      <c r="F10" s="117"/>
    </row>
    <row r="11" spans="2:12" ht="15.75" thickTop="1" x14ac:dyDescent="0.25">
      <c r="C11" s="130">
        <v>1010260162.6899999</v>
      </c>
      <c r="D11" s="130">
        <v>55958683.57</v>
      </c>
      <c r="F11" s="130"/>
    </row>
    <row r="14" spans="2:12" x14ac:dyDescent="0.25">
      <c r="F14" s="130"/>
      <c r="H14" s="52"/>
      <c r="J14" s="130"/>
    </row>
    <row r="15" spans="2:12" x14ac:dyDescent="0.25">
      <c r="J15" s="52"/>
    </row>
    <row r="16" spans="2:12" x14ac:dyDescent="0.25">
      <c r="J16" s="130"/>
      <c r="K16" s="133"/>
      <c r="L16" s="130">
        <f>J16-K16</f>
        <v>0</v>
      </c>
    </row>
    <row r="17" spans="3:10" x14ac:dyDescent="0.25">
      <c r="C17" s="130"/>
      <c r="E17" s="130"/>
      <c r="H17" s="130"/>
      <c r="J17" s="130"/>
    </row>
  </sheetData>
  <mergeCells count="2">
    <mergeCell ref="C2:D2"/>
    <mergeCell ref="F2:G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43"/>
  <sheetViews>
    <sheetView topLeftCell="A25" workbookViewId="0">
      <selection activeCell="B43" sqref="B43"/>
    </sheetView>
  </sheetViews>
  <sheetFormatPr baseColWidth="10" defaultRowHeight="15" x14ac:dyDescent="0.25"/>
  <cols>
    <col min="1" max="6" width="23.28515625" style="111" customWidth="1"/>
    <col min="7" max="7" width="17.85546875" style="111" bestFit="1" customWidth="1"/>
    <col min="8" max="16384" width="11.42578125" style="111"/>
  </cols>
  <sheetData>
    <row r="1" spans="1:6" ht="19.5" x14ac:dyDescent="0.3">
      <c r="A1" s="176" t="s">
        <v>6117</v>
      </c>
      <c r="B1" s="176"/>
      <c r="C1" s="176"/>
      <c r="D1" s="176"/>
      <c r="E1" s="176"/>
      <c r="F1" s="176"/>
    </row>
    <row r="2" spans="1:6" ht="19.5" x14ac:dyDescent="0.3">
      <c r="A2" s="177" t="s">
        <v>6118</v>
      </c>
      <c r="B2" s="177"/>
      <c r="C2" s="177"/>
      <c r="D2" s="177"/>
      <c r="E2" s="177"/>
      <c r="F2" s="177"/>
    </row>
    <row r="3" spans="1:6" ht="19.5" x14ac:dyDescent="0.3">
      <c r="A3" s="178"/>
      <c r="B3" s="178"/>
      <c r="C3" s="178"/>
      <c r="D3" s="178"/>
      <c r="E3" s="178"/>
      <c r="F3" s="178"/>
    </row>
    <row r="4" spans="1:6" ht="19.5" x14ac:dyDescent="0.3">
      <c r="A4" s="179" t="s">
        <v>53</v>
      </c>
      <c r="B4" s="179"/>
      <c r="C4" s="179"/>
      <c r="D4" s="179"/>
      <c r="E4" s="179"/>
      <c r="F4" s="179"/>
    </row>
    <row r="5" spans="1:6" ht="19.5" x14ac:dyDescent="0.3">
      <c r="A5" s="180"/>
      <c r="B5" s="180" t="s">
        <v>6119</v>
      </c>
      <c r="C5" s="180" t="s">
        <v>6120</v>
      </c>
      <c r="D5" s="180" t="s">
        <v>6121</v>
      </c>
      <c r="E5" s="180" t="s">
        <v>6122</v>
      </c>
      <c r="F5" s="180" t="s">
        <v>85</v>
      </c>
    </row>
    <row r="6" spans="1:6" ht="19.5" x14ac:dyDescent="0.25">
      <c r="A6" s="181" t="s">
        <v>6123</v>
      </c>
      <c r="B6" s="182">
        <v>1328959.67</v>
      </c>
      <c r="C6" s="182">
        <v>5619989.8899999997</v>
      </c>
      <c r="D6" s="182">
        <v>0</v>
      </c>
      <c r="E6" s="182">
        <v>2481143.21</v>
      </c>
      <c r="F6" s="182">
        <f>SUM(B6:E6)</f>
        <v>9430092.7699999996</v>
      </c>
    </row>
    <row r="7" spans="1:6" ht="19.5" x14ac:dyDescent="0.25">
      <c r="A7" s="183" t="s">
        <v>6124</v>
      </c>
      <c r="B7" s="182">
        <v>263509.02</v>
      </c>
      <c r="C7" s="182">
        <v>1032580.96</v>
      </c>
      <c r="D7" s="182">
        <v>19313</v>
      </c>
      <c r="E7" s="182">
        <v>1796390.46</v>
      </c>
      <c r="F7" s="182">
        <f t="shared" ref="F7:F9" si="0">SUM(B7:E7)</f>
        <v>3111793.44</v>
      </c>
    </row>
    <row r="8" spans="1:6" ht="19.5" x14ac:dyDescent="0.25">
      <c r="A8" s="184" t="s">
        <v>6125</v>
      </c>
      <c r="B8" s="182">
        <v>1154476.8500000001</v>
      </c>
      <c r="C8" s="182">
        <v>4523908.9000000004</v>
      </c>
      <c r="D8" s="182">
        <v>84613.46</v>
      </c>
      <c r="E8" s="182">
        <v>106945.83</v>
      </c>
      <c r="F8" s="182">
        <f t="shared" si="0"/>
        <v>5869945.04</v>
      </c>
    </row>
    <row r="9" spans="1:6" ht="19.5" x14ac:dyDescent="0.25">
      <c r="A9" s="185" t="s">
        <v>6126</v>
      </c>
      <c r="B9" s="182">
        <v>82364.62</v>
      </c>
      <c r="C9" s="182">
        <v>343340.28</v>
      </c>
      <c r="D9" s="182">
        <v>0</v>
      </c>
      <c r="E9" s="182">
        <v>0</v>
      </c>
      <c r="F9" s="182">
        <f t="shared" si="0"/>
        <v>425704.9</v>
      </c>
    </row>
    <row r="10" spans="1:6" ht="19.5" x14ac:dyDescent="0.3">
      <c r="A10" s="186"/>
      <c r="B10" s="187"/>
      <c r="C10" s="187"/>
      <c r="D10" s="187"/>
      <c r="E10" s="187"/>
      <c r="F10" s="187"/>
    </row>
    <row r="11" spans="1:6" ht="19.5" x14ac:dyDescent="0.25">
      <c r="A11" s="188" t="s">
        <v>85</v>
      </c>
      <c r="B11" s="188">
        <f>SUM(B6:B10)</f>
        <v>2829310.16</v>
      </c>
      <c r="C11" s="188">
        <f>SUM(C6:C10)</f>
        <v>11519820.029999999</v>
      </c>
      <c r="D11" s="188">
        <f t="shared" ref="D11:E11" si="1">SUM(D6:D10)</f>
        <v>103926.46</v>
      </c>
      <c r="E11" s="188">
        <f t="shared" si="1"/>
        <v>4384479.5</v>
      </c>
      <c r="F11" s="189">
        <f>SUM(F6:F9)</f>
        <v>18837536.149999999</v>
      </c>
    </row>
    <row r="13" spans="1:6" ht="19.5" x14ac:dyDescent="0.3">
      <c r="A13" s="179" t="s">
        <v>54</v>
      </c>
      <c r="B13" s="179"/>
      <c r="C13" s="179"/>
      <c r="D13" s="179"/>
      <c r="E13" s="179"/>
      <c r="F13" s="179"/>
    </row>
    <row r="14" spans="1:6" ht="19.5" x14ac:dyDescent="0.3">
      <c r="A14" s="180"/>
      <c r="B14" s="180" t="s">
        <v>6119</v>
      </c>
      <c r="C14" s="180" t="s">
        <v>6120</v>
      </c>
      <c r="D14" s="180" t="s">
        <v>6121</v>
      </c>
      <c r="E14" s="180" t="s">
        <v>6122</v>
      </c>
      <c r="F14" s="180" t="s">
        <v>85</v>
      </c>
    </row>
    <row r="15" spans="1:6" ht="19.5" x14ac:dyDescent="0.25">
      <c r="A15" s="181" t="s">
        <v>6123</v>
      </c>
      <c r="B15" s="182">
        <v>1346236.15</v>
      </c>
      <c r="C15" s="182">
        <v>5767360.3399999999</v>
      </c>
      <c r="D15" s="182">
        <v>0</v>
      </c>
      <c r="E15" s="182">
        <v>2542493.37</v>
      </c>
      <c r="F15" s="182">
        <f>SUM(B15:E15)</f>
        <v>9656089.8599999994</v>
      </c>
    </row>
    <row r="16" spans="1:6" ht="19.5" x14ac:dyDescent="0.25">
      <c r="A16" s="183" t="s">
        <v>6124</v>
      </c>
      <c r="B16" s="182">
        <v>266934.64</v>
      </c>
      <c r="C16" s="182">
        <v>1062617.54</v>
      </c>
      <c r="D16" s="182">
        <v>18662.11</v>
      </c>
      <c r="E16" s="182">
        <v>1840809.03</v>
      </c>
      <c r="F16" s="182">
        <f t="shared" ref="F16:F18" si="2">SUM(B16:E16)</f>
        <v>3189023.3200000003</v>
      </c>
    </row>
    <row r="17" spans="1:6" ht="19.5" x14ac:dyDescent="0.25">
      <c r="A17" s="184" t="s">
        <v>6125</v>
      </c>
      <c r="B17" s="182">
        <v>1169485.04</v>
      </c>
      <c r="C17" s="182">
        <v>4655504.17</v>
      </c>
      <c r="D17" s="182">
        <v>81761.789999999994</v>
      </c>
      <c r="E17" s="182">
        <v>109590.23</v>
      </c>
      <c r="F17" s="182">
        <f t="shared" si="2"/>
        <v>6016341.2300000004</v>
      </c>
    </row>
    <row r="18" spans="1:6" ht="19.5" x14ac:dyDescent="0.25">
      <c r="A18" s="185" t="s">
        <v>6126</v>
      </c>
      <c r="B18" s="182">
        <v>83435.360000000001</v>
      </c>
      <c r="C18" s="182">
        <v>352336.13</v>
      </c>
      <c r="D18" s="182">
        <v>0</v>
      </c>
      <c r="E18" s="182">
        <v>0</v>
      </c>
      <c r="F18" s="182">
        <f t="shared" si="2"/>
        <v>435771.49</v>
      </c>
    </row>
    <row r="19" spans="1:6" ht="19.5" x14ac:dyDescent="0.3">
      <c r="A19" s="186"/>
      <c r="B19" s="187"/>
      <c r="C19" s="187"/>
      <c r="D19" s="187"/>
      <c r="E19" s="187"/>
      <c r="F19" s="187"/>
    </row>
    <row r="20" spans="1:6" ht="19.5" x14ac:dyDescent="0.25">
      <c r="A20" s="188" t="s">
        <v>85</v>
      </c>
      <c r="B20" s="188">
        <f>SUM(B15:B19)</f>
        <v>2866091.19</v>
      </c>
      <c r="C20" s="188">
        <f>SUM(C15:C19)</f>
        <v>11837818.180000002</v>
      </c>
      <c r="D20" s="188">
        <f t="shared" ref="D20:E20" si="3">SUM(D15:D19)</f>
        <v>100423.9</v>
      </c>
      <c r="E20" s="188">
        <f t="shared" si="3"/>
        <v>4492892.6300000008</v>
      </c>
      <c r="F20" s="189">
        <f>SUM(F15:F18)</f>
        <v>19297225.899999999</v>
      </c>
    </row>
    <row r="22" spans="1:6" ht="19.5" x14ac:dyDescent="0.3">
      <c r="A22" s="179" t="s">
        <v>55</v>
      </c>
      <c r="B22" s="179"/>
      <c r="C22" s="179"/>
      <c r="D22" s="179"/>
      <c r="E22" s="179"/>
      <c r="F22" s="179"/>
    </row>
    <row r="23" spans="1:6" ht="19.5" x14ac:dyDescent="0.3">
      <c r="A23" s="180"/>
      <c r="B23" s="180" t="s">
        <v>6119</v>
      </c>
      <c r="C23" s="180" t="s">
        <v>6120</v>
      </c>
      <c r="D23" s="180" t="s">
        <v>6121</v>
      </c>
      <c r="E23" s="180" t="s">
        <v>6122</v>
      </c>
      <c r="F23" s="180" t="s">
        <v>85</v>
      </c>
    </row>
    <row r="24" spans="1:6" ht="19.5" x14ac:dyDescent="0.25">
      <c r="A24" s="181" t="s">
        <v>6123</v>
      </c>
      <c r="B24" s="182">
        <v>1363737.22</v>
      </c>
      <c r="C24" s="182">
        <v>6742031.5800000001</v>
      </c>
      <c r="D24" s="182">
        <v>0</v>
      </c>
      <c r="E24" s="182">
        <v>2252720.62</v>
      </c>
      <c r="F24" s="182">
        <f>SUM(B24:E24)</f>
        <v>10358489.42</v>
      </c>
    </row>
    <row r="25" spans="1:6" ht="19.5" x14ac:dyDescent="0.25">
      <c r="A25" s="183" t="s">
        <v>6124</v>
      </c>
      <c r="B25" s="182">
        <v>270404.78999999998</v>
      </c>
      <c r="C25" s="182">
        <v>1245567.73</v>
      </c>
      <c r="D25" s="182">
        <v>89801.8</v>
      </c>
      <c r="E25" s="182">
        <v>1631008.57</v>
      </c>
      <c r="F25" s="182">
        <f t="shared" ref="F25:F27" si="4">SUM(B25:E25)</f>
        <v>3236782.89</v>
      </c>
    </row>
    <row r="26" spans="1:6" ht="19.5" x14ac:dyDescent="0.25">
      <c r="A26" s="184" t="s">
        <v>6125</v>
      </c>
      <c r="B26" s="182">
        <v>1184688.3600000001</v>
      </c>
      <c r="C26" s="182">
        <v>5457039.4100000001</v>
      </c>
      <c r="D26" s="182">
        <v>20497.240000000002</v>
      </c>
      <c r="E26" s="182">
        <v>97100.03</v>
      </c>
      <c r="F26" s="182">
        <f t="shared" si="4"/>
        <v>6759325.040000001</v>
      </c>
    </row>
    <row r="27" spans="1:6" ht="19.5" x14ac:dyDescent="0.25">
      <c r="A27" s="185" t="s">
        <v>6126</v>
      </c>
      <c r="B27" s="182">
        <v>84520.01</v>
      </c>
      <c r="C27" s="182">
        <v>411871.36</v>
      </c>
      <c r="D27" s="182">
        <v>0</v>
      </c>
      <c r="E27" s="182">
        <v>0</v>
      </c>
      <c r="F27" s="182">
        <f t="shared" si="4"/>
        <v>496391.37</v>
      </c>
    </row>
    <row r="28" spans="1:6" ht="19.5" x14ac:dyDescent="0.3">
      <c r="A28" s="186"/>
      <c r="B28" s="187"/>
      <c r="C28" s="187"/>
      <c r="D28" s="187"/>
      <c r="E28" s="187"/>
      <c r="F28" s="187"/>
    </row>
    <row r="29" spans="1:6" ht="19.5" x14ac:dyDescent="0.25">
      <c r="A29" s="188" t="s">
        <v>85</v>
      </c>
      <c r="B29" s="188">
        <f>SUM(B24:B28)</f>
        <v>2903350.38</v>
      </c>
      <c r="C29" s="188">
        <f>SUM(C24:C28)</f>
        <v>13856510.08</v>
      </c>
      <c r="D29" s="188">
        <f t="shared" ref="D29:E29" si="5">SUM(D24:D28)</f>
        <v>110299.04000000001</v>
      </c>
      <c r="E29" s="188">
        <f t="shared" si="5"/>
        <v>3980829.22</v>
      </c>
      <c r="F29" s="189">
        <f>SUM(F24:F27)</f>
        <v>20850988.720000003</v>
      </c>
    </row>
    <row r="31" spans="1:6" ht="19.5" x14ac:dyDescent="0.25">
      <c r="E31" s="190" t="s">
        <v>85</v>
      </c>
      <c r="F31" s="189">
        <f>+F11+F20+F29</f>
        <v>58985750.769999996</v>
      </c>
    </row>
    <row r="33" spans="1:6" x14ac:dyDescent="0.25">
      <c r="F33" s="76"/>
    </row>
    <row r="36" spans="1:6" ht="19.5" x14ac:dyDescent="0.3">
      <c r="A36" s="179" t="s">
        <v>6127</v>
      </c>
      <c r="B36" s="179"/>
      <c r="C36" s="179"/>
      <c r="D36" s="179"/>
      <c r="E36" s="179"/>
      <c r="F36" s="179"/>
    </row>
    <row r="37" spans="1:6" ht="19.5" x14ac:dyDescent="0.3">
      <c r="A37" s="180"/>
      <c r="B37" s="180" t="s">
        <v>6119</v>
      </c>
      <c r="C37" s="180" t="s">
        <v>6120</v>
      </c>
      <c r="D37" s="180" t="s">
        <v>6121</v>
      </c>
      <c r="E37" s="180" t="s">
        <v>6122</v>
      </c>
      <c r="F37" s="180" t="s">
        <v>85</v>
      </c>
    </row>
    <row r="38" spans="1:6" ht="19.5" x14ac:dyDescent="0.25">
      <c r="A38" s="181" t="s">
        <v>6123</v>
      </c>
      <c r="B38" s="182">
        <f>B24+B15+B6</f>
        <v>4038933.04</v>
      </c>
      <c r="C38" s="182">
        <f>C24+C15+C6</f>
        <v>18129381.809999999</v>
      </c>
      <c r="D38" s="182">
        <f>D24+D15+D6</f>
        <v>0</v>
      </c>
      <c r="E38" s="182">
        <f>E24+E15+E6</f>
        <v>7276357.2000000002</v>
      </c>
      <c r="F38" s="182">
        <f>SUM(B38:E38)</f>
        <v>29444672.049999997</v>
      </c>
    </row>
    <row r="39" spans="1:6" ht="19.5" x14ac:dyDescent="0.25">
      <c r="A39" s="183" t="s">
        <v>6124</v>
      </c>
      <c r="B39" s="182">
        <f>B25+B16+B7</f>
        <v>800848.45</v>
      </c>
      <c r="C39" s="182">
        <f t="shared" ref="C39:E41" si="6">C25+C16+C7</f>
        <v>3340766.23</v>
      </c>
      <c r="D39" s="182">
        <f t="shared" si="6"/>
        <v>127776.91</v>
      </c>
      <c r="E39" s="182">
        <f t="shared" si="6"/>
        <v>5268208.0600000005</v>
      </c>
      <c r="F39" s="182">
        <f t="shared" ref="F39:F41" si="7">SUM(B39:E39)</f>
        <v>9537599.6500000004</v>
      </c>
    </row>
    <row r="40" spans="1:6" ht="19.5" x14ac:dyDescent="0.25">
      <c r="A40" s="184" t="s">
        <v>6125</v>
      </c>
      <c r="B40" s="182">
        <f>B26+B17+B8</f>
        <v>3508650.2500000005</v>
      </c>
      <c r="C40" s="182">
        <f t="shared" si="6"/>
        <v>14636452.48</v>
      </c>
      <c r="D40" s="182">
        <f t="shared" si="6"/>
        <v>186872.49</v>
      </c>
      <c r="E40" s="182">
        <f t="shared" si="6"/>
        <v>313636.09000000003</v>
      </c>
      <c r="F40" s="182">
        <f t="shared" si="7"/>
        <v>18645611.309999999</v>
      </c>
    </row>
    <row r="41" spans="1:6" ht="19.5" x14ac:dyDescent="0.25">
      <c r="A41" s="185" t="s">
        <v>6126</v>
      </c>
      <c r="B41" s="182">
        <f>B27+B18+B9</f>
        <v>250319.99</v>
      </c>
      <c r="C41" s="182">
        <f t="shared" si="6"/>
        <v>1107547.77</v>
      </c>
      <c r="D41" s="182">
        <f t="shared" si="6"/>
        <v>0</v>
      </c>
      <c r="E41" s="182">
        <f t="shared" si="6"/>
        <v>0</v>
      </c>
      <c r="F41" s="182">
        <f t="shared" si="7"/>
        <v>1357867.76</v>
      </c>
    </row>
    <row r="42" spans="1:6" ht="19.5" x14ac:dyDescent="0.3">
      <c r="A42" s="186"/>
      <c r="B42" s="187"/>
      <c r="C42" s="187"/>
      <c r="D42" s="187"/>
      <c r="E42" s="187"/>
      <c r="F42" s="187"/>
    </row>
    <row r="43" spans="1:6" ht="19.5" x14ac:dyDescent="0.25">
      <c r="A43" s="188" t="s">
        <v>85</v>
      </c>
      <c r="B43" s="188">
        <f>SUM(B38:B42)</f>
        <v>8598751.7300000004</v>
      </c>
      <c r="C43" s="188">
        <f>SUM(C38:C42)</f>
        <v>37214148.289999999</v>
      </c>
      <c r="D43" s="188">
        <f t="shared" ref="D43:E43" si="8">SUM(D38:D42)</f>
        <v>314649.40000000002</v>
      </c>
      <c r="E43" s="188">
        <f t="shared" si="8"/>
        <v>12858201.350000001</v>
      </c>
      <c r="F43" s="189">
        <f>SUM(F38:F41)</f>
        <v>58985750.769999988</v>
      </c>
    </row>
  </sheetData>
  <mergeCells count="6">
    <mergeCell ref="A1:F1"/>
    <mergeCell ref="A2:F2"/>
    <mergeCell ref="A4:F4"/>
    <mergeCell ref="A13:F13"/>
    <mergeCell ref="A22:F22"/>
    <mergeCell ref="A36:F36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K37"/>
  <sheetViews>
    <sheetView topLeftCell="A7" workbookViewId="0">
      <selection activeCell="C28" sqref="C28"/>
    </sheetView>
  </sheetViews>
  <sheetFormatPr baseColWidth="10" defaultColWidth="10.7109375" defaultRowHeight="15" x14ac:dyDescent="0.25"/>
  <cols>
    <col min="1" max="1" width="3.7109375" style="5" customWidth="1"/>
    <col min="2" max="2" width="18.140625" style="6" bestFit="1" customWidth="1"/>
    <col min="3" max="3" width="49.5703125" style="6" customWidth="1"/>
    <col min="4" max="4" width="22" style="6" customWidth="1"/>
    <col min="5" max="5" width="6.85546875" style="6" customWidth="1"/>
    <col min="6" max="6" width="19.5703125" style="6" customWidth="1"/>
    <col min="7" max="7" width="6.85546875" style="6" customWidth="1"/>
    <col min="8" max="8" width="23.42578125" style="6" customWidth="1"/>
    <col min="9" max="9" width="6.85546875" style="6" customWidth="1"/>
    <col min="10" max="10" width="19.5703125" style="6" customWidth="1"/>
    <col min="11" max="11" width="6.85546875" style="6" customWidth="1"/>
    <col min="12" max="12" width="23.42578125" style="6" customWidth="1"/>
    <col min="13" max="13" width="6.85546875" style="6" customWidth="1"/>
    <col min="14" max="14" width="22" style="6" customWidth="1"/>
    <col min="15" max="15" width="6.85546875" style="6" customWidth="1"/>
    <col min="16" max="16" width="23.42578125" style="6" customWidth="1"/>
    <col min="17" max="17" width="12.85546875" style="6" customWidth="1"/>
    <col min="18" max="18" width="22" style="6" customWidth="1"/>
    <col min="19" max="19" width="12.85546875" style="6" customWidth="1"/>
    <col min="20" max="20" width="25.85546875" style="6" customWidth="1"/>
    <col min="21" max="21" width="12.85546875" style="6" customWidth="1"/>
    <col min="22" max="22" width="19.5703125" style="6" customWidth="1"/>
    <col min="23" max="23" width="6.85546875" style="6" customWidth="1"/>
    <col min="24" max="24" width="23.85546875" style="6" customWidth="1"/>
    <col min="25" max="25" width="12.85546875" style="6" customWidth="1"/>
    <col min="26" max="26" width="19.5703125" style="6" customWidth="1"/>
    <col min="27" max="27" width="6.85546875" style="6" customWidth="1"/>
    <col min="28" max="28" width="25.85546875" style="6" customWidth="1"/>
    <col min="29" max="29" width="12.85546875" style="6" customWidth="1"/>
    <col min="30" max="30" width="19.5703125" style="6" customWidth="1"/>
    <col min="31" max="31" width="6.85546875" style="6" customWidth="1"/>
    <col min="32" max="32" width="25.85546875" style="6" customWidth="1"/>
    <col min="33" max="33" width="8.7109375" style="6" customWidth="1"/>
    <col min="34" max="34" width="19.5703125" style="6" customWidth="1"/>
    <col min="35" max="35" width="6.85546875" style="6" customWidth="1"/>
    <col min="36" max="36" width="25.85546875" style="6" customWidth="1"/>
    <col min="37" max="37" width="12.85546875" style="6" customWidth="1"/>
    <col min="38" max="38" width="22" style="6" customWidth="1"/>
    <col min="39" max="39" width="12.85546875" style="6" customWidth="1"/>
    <col min="40" max="40" width="25.85546875" style="6" customWidth="1"/>
    <col min="41" max="41" width="8.7109375" style="6" customWidth="1"/>
    <col min="42" max="42" width="19.5703125" style="6" customWidth="1"/>
    <col min="43" max="43" width="6.85546875" style="6" customWidth="1"/>
    <col min="44" max="44" width="25.85546875" style="6" customWidth="1"/>
    <col min="45" max="45" width="8.7109375" style="6" customWidth="1"/>
    <col min="46" max="46" width="19.5703125" style="6" customWidth="1"/>
    <col min="47" max="47" width="6.85546875" style="6" customWidth="1"/>
    <col min="48" max="48" width="25.85546875" style="6" customWidth="1"/>
    <col min="49" max="49" width="8.7109375" style="6" customWidth="1"/>
    <col min="50" max="50" width="19.5703125" style="6" bestFit="1" customWidth="1"/>
    <col min="51" max="51" width="6.85546875" style="6" customWidth="1"/>
    <col min="52" max="52" width="25.85546875" style="6" bestFit="1" customWidth="1"/>
    <col min="53" max="53" width="4.85546875" style="8" customWidth="1"/>
    <col min="54" max="54" width="18.42578125" style="5" bestFit="1" customWidth="1"/>
    <col min="55" max="55" width="18.5703125" style="8" customWidth="1"/>
    <col min="56" max="56" width="4.85546875" style="8" customWidth="1"/>
    <col min="57" max="57" width="9" style="8" bestFit="1" customWidth="1"/>
    <col min="58" max="58" width="20.42578125" style="8" bestFit="1" customWidth="1"/>
    <col min="59" max="59" width="18.42578125" style="5" bestFit="1" customWidth="1"/>
    <col min="60" max="60" width="4.85546875" style="8" customWidth="1"/>
    <col min="61" max="61" width="16" style="5" bestFit="1" customWidth="1"/>
    <col min="62" max="62" width="18.42578125" style="5" bestFit="1" customWidth="1"/>
    <col min="63" max="63" width="17.140625" style="5" bestFit="1" customWidth="1"/>
    <col min="64" max="16384" width="10.7109375" style="5"/>
  </cols>
  <sheetData>
    <row r="1" spans="2:63" ht="15.75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2"/>
      <c r="BB1" s="3"/>
      <c r="BC1" s="2"/>
      <c r="BD1" s="2"/>
      <c r="BE1" s="4"/>
      <c r="BF1" s="2"/>
      <c r="BG1" s="3"/>
      <c r="BH1" s="2"/>
    </row>
    <row r="2" spans="2:63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2"/>
      <c r="BB2" s="3"/>
      <c r="BC2" s="2"/>
      <c r="BD2" s="2"/>
      <c r="BE2" s="2"/>
      <c r="BF2" s="2"/>
      <c r="BG2" s="3"/>
      <c r="BH2" s="2"/>
    </row>
    <row r="3" spans="2:63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"/>
      <c r="BB3" s="3"/>
      <c r="BC3" s="2"/>
      <c r="BD3" s="2"/>
      <c r="BE3" s="2"/>
      <c r="BF3" s="2"/>
      <c r="BG3" s="3"/>
      <c r="BH3" s="2"/>
    </row>
    <row r="4" spans="2:63" ht="15.75" x14ac:dyDescent="0.25">
      <c r="B4" s="1"/>
      <c r="D4" s="7" t="s">
        <v>47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"/>
      <c r="BB4" s="3"/>
      <c r="BC4" s="2"/>
      <c r="BD4" s="2"/>
      <c r="BE4" s="2"/>
      <c r="BF4" s="2"/>
      <c r="BG4" s="3"/>
      <c r="BH4" s="2"/>
    </row>
    <row r="5" spans="2:63" x14ac:dyDescent="0.25">
      <c r="BE5" s="2"/>
      <c r="BF5" s="2"/>
      <c r="BG5" s="3"/>
      <c r="BH5" s="2"/>
    </row>
    <row r="6" spans="2:63" x14ac:dyDescent="0.25">
      <c r="BE6" s="2"/>
      <c r="BF6" s="2"/>
      <c r="BG6" s="3"/>
      <c r="BH6" s="2"/>
    </row>
    <row r="7" spans="2:63" ht="15.75" thickBot="1" x14ac:dyDescent="0.3">
      <c r="H7" s="9"/>
      <c r="L7" s="9"/>
      <c r="P7" s="9"/>
      <c r="T7" s="9"/>
      <c r="X7" s="9"/>
      <c r="AB7" s="9"/>
      <c r="AF7" s="9"/>
      <c r="AJ7" s="9"/>
      <c r="AN7" s="9"/>
      <c r="AR7" s="9"/>
      <c r="AV7" s="9"/>
      <c r="AZ7" s="9"/>
    </row>
    <row r="8" spans="2:63" ht="16.5" thickBot="1" x14ac:dyDescent="0.3">
      <c r="B8" s="10" t="s">
        <v>48</v>
      </c>
      <c r="C8" s="11" t="s">
        <v>49</v>
      </c>
      <c r="E8" s="173" t="s">
        <v>50</v>
      </c>
      <c r="F8" s="174"/>
      <c r="G8" s="174"/>
      <c r="H8" s="175"/>
      <c r="I8" s="173" t="s">
        <v>51</v>
      </c>
      <c r="J8" s="174"/>
      <c r="K8" s="174"/>
      <c r="L8" s="175"/>
      <c r="M8" s="173" t="s">
        <v>52</v>
      </c>
      <c r="N8" s="174"/>
      <c r="O8" s="174"/>
      <c r="P8" s="175"/>
      <c r="Q8" s="173" t="s">
        <v>53</v>
      </c>
      <c r="R8" s="174"/>
      <c r="S8" s="174"/>
      <c r="T8" s="175"/>
      <c r="U8" s="173" t="s">
        <v>54</v>
      </c>
      <c r="V8" s="174"/>
      <c r="W8" s="174"/>
      <c r="X8" s="175"/>
      <c r="Y8" s="173" t="s">
        <v>55</v>
      </c>
      <c r="Z8" s="174"/>
      <c r="AA8" s="174"/>
      <c r="AB8" s="175"/>
      <c r="AC8" s="173" t="s">
        <v>56</v>
      </c>
      <c r="AD8" s="174"/>
      <c r="AE8" s="174"/>
      <c r="AF8" s="175"/>
      <c r="AG8" s="173" t="s">
        <v>57</v>
      </c>
      <c r="AH8" s="174"/>
      <c r="AI8" s="174"/>
      <c r="AJ8" s="175"/>
      <c r="AK8" s="173" t="s">
        <v>58</v>
      </c>
      <c r="AL8" s="174"/>
      <c r="AM8" s="174"/>
      <c r="AN8" s="175"/>
      <c r="AO8" s="173" t="s">
        <v>59</v>
      </c>
      <c r="AP8" s="174"/>
      <c r="AQ8" s="174"/>
      <c r="AR8" s="175"/>
      <c r="AS8" s="173" t="s">
        <v>60</v>
      </c>
      <c r="AT8" s="174"/>
      <c r="AU8" s="174"/>
      <c r="AV8" s="175"/>
      <c r="AW8" s="173" t="s">
        <v>61</v>
      </c>
      <c r="AX8" s="174"/>
      <c r="AY8" s="174"/>
      <c r="AZ8" s="175"/>
      <c r="BB8" s="163" t="s">
        <v>62</v>
      </c>
      <c r="BC8" s="164"/>
      <c r="BE8" s="167" t="s">
        <v>63</v>
      </c>
      <c r="BF8" s="168"/>
      <c r="BG8" s="169"/>
    </row>
    <row r="9" spans="2:63" ht="16.5" thickBot="1" x14ac:dyDescent="0.3">
      <c r="B9" s="12"/>
      <c r="C9" s="12"/>
      <c r="D9" s="13"/>
      <c r="E9" s="159" t="s">
        <v>64</v>
      </c>
      <c r="F9" s="160"/>
      <c r="G9" s="161" t="s">
        <v>65</v>
      </c>
      <c r="H9" s="162"/>
      <c r="I9" s="159" t="s">
        <v>64</v>
      </c>
      <c r="J9" s="160"/>
      <c r="K9" s="161" t="s">
        <v>65</v>
      </c>
      <c r="L9" s="162"/>
      <c r="M9" s="159" t="s">
        <v>64</v>
      </c>
      <c r="N9" s="160"/>
      <c r="O9" s="161" t="s">
        <v>65</v>
      </c>
      <c r="P9" s="162"/>
      <c r="Q9" s="159" t="s">
        <v>64</v>
      </c>
      <c r="R9" s="160"/>
      <c r="S9" s="161" t="s">
        <v>65</v>
      </c>
      <c r="T9" s="162"/>
      <c r="U9" s="159" t="s">
        <v>64</v>
      </c>
      <c r="V9" s="160"/>
      <c r="W9" s="161" t="s">
        <v>65</v>
      </c>
      <c r="X9" s="162"/>
      <c r="Y9" s="159" t="s">
        <v>64</v>
      </c>
      <c r="Z9" s="160"/>
      <c r="AA9" s="161" t="s">
        <v>65</v>
      </c>
      <c r="AB9" s="162"/>
      <c r="AC9" s="159" t="s">
        <v>64</v>
      </c>
      <c r="AD9" s="160"/>
      <c r="AE9" s="161" t="s">
        <v>65</v>
      </c>
      <c r="AF9" s="162"/>
      <c r="AG9" s="159" t="s">
        <v>64</v>
      </c>
      <c r="AH9" s="160"/>
      <c r="AI9" s="161" t="s">
        <v>65</v>
      </c>
      <c r="AJ9" s="162"/>
      <c r="AK9" s="159" t="s">
        <v>64</v>
      </c>
      <c r="AL9" s="160"/>
      <c r="AM9" s="161" t="s">
        <v>65</v>
      </c>
      <c r="AN9" s="162"/>
      <c r="AO9" s="159" t="s">
        <v>64</v>
      </c>
      <c r="AP9" s="160"/>
      <c r="AQ9" s="161" t="s">
        <v>65</v>
      </c>
      <c r="AR9" s="162"/>
      <c r="AS9" s="159" t="s">
        <v>64</v>
      </c>
      <c r="AT9" s="160"/>
      <c r="AU9" s="161" t="s">
        <v>65</v>
      </c>
      <c r="AV9" s="162"/>
      <c r="AW9" s="159" t="s">
        <v>64</v>
      </c>
      <c r="AX9" s="160"/>
      <c r="AY9" s="161" t="s">
        <v>65</v>
      </c>
      <c r="AZ9" s="162"/>
      <c r="BB9" s="165"/>
      <c r="BC9" s="166"/>
      <c r="BE9" s="170"/>
      <c r="BF9" s="171"/>
      <c r="BG9" s="172"/>
    </row>
    <row r="10" spans="2:63" ht="32.25" thickBot="1" x14ac:dyDescent="0.3">
      <c r="B10" s="14" t="s">
        <v>66</v>
      </c>
      <c r="C10" s="14" t="s">
        <v>67</v>
      </c>
      <c r="D10" s="14" t="s">
        <v>68</v>
      </c>
      <c r="E10" s="15" t="s">
        <v>69</v>
      </c>
      <c r="F10" s="16" t="s">
        <v>70</v>
      </c>
      <c r="G10" s="17" t="s">
        <v>69</v>
      </c>
      <c r="H10" s="18" t="s">
        <v>71</v>
      </c>
      <c r="I10" s="15" t="s">
        <v>69</v>
      </c>
      <c r="J10" s="16" t="s">
        <v>70</v>
      </c>
      <c r="K10" s="17" t="s">
        <v>69</v>
      </c>
      <c r="L10" s="18" t="s">
        <v>71</v>
      </c>
      <c r="M10" s="15" t="s">
        <v>69</v>
      </c>
      <c r="N10" s="16" t="s">
        <v>70</v>
      </c>
      <c r="O10" s="17" t="s">
        <v>69</v>
      </c>
      <c r="P10" s="18" t="s">
        <v>71</v>
      </c>
      <c r="Q10" s="15" t="s">
        <v>69</v>
      </c>
      <c r="R10" s="16" t="s">
        <v>70</v>
      </c>
      <c r="S10" s="17" t="s">
        <v>69</v>
      </c>
      <c r="T10" s="18" t="s">
        <v>71</v>
      </c>
      <c r="U10" s="15" t="s">
        <v>69</v>
      </c>
      <c r="V10" s="16" t="s">
        <v>70</v>
      </c>
      <c r="W10" s="17" t="s">
        <v>69</v>
      </c>
      <c r="X10" s="18" t="s">
        <v>71</v>
      </c>
      <c r="Y10" s="15" t="s">
        <v>69</v>
      </c>
      <c r="Z10" s="16" t="s">
        <v>70</v>
      </c>
      <c r="AA10" s="17" t="s">
        <v>69</v>
      </c>
      <c r="AB10" s="18" t="s">
        <v>71</v>
      </c>
      <c r="AC10" s="15" t="s">
        <v>69</v>
      </c>
      <c r="AD10" s="16" t="s">
        <v>70</v>
      </c>
      <c r="AE10" s="17" t="s">
        <v>69</v>
      </c>
      <c r="AF10" s="18" t="s">
        <v>71</v>
      </c>
      <c r="AG10" s="15" t="s">
        <v>69</v>
      </c>
      <c r="AH10" s="16" t="s">
        <v>70</v>
      </c>
      <c r="AI10" s="17" t="s">
        <v>69</v>
      </c>
      <c r="AJ10" s="18" t="s">
        <v>71</v>
      </c>
      <c r="AK10" s="15" t="s">
        <v>69</v>
      </c>
      <c r="AL10" s="16" t="s">
        <v>70</v>
      </c>
      <c r="AM10" s="17" t="s">
        <v>69</v>
      </c>
      <c r="AN10" s="18" t="s">
        <v>71</v>
      </c>
      <c r="AO10" s="15" t="s">
        <v>69</v>
      </c>
      <c r="AP10" s="16" t="s">
        <v>70</v>
      </c>
      <c r="AQ10" s="17" t="s">
        <v>69</v>
      </c>
      <c r="AR10" s="18" t="s">
        <v>71</v>
      </c>
      <c r="AS10" s="15" t="s">
        <v>69</v>
      </c>
      <c r="AT10" s="16" t="s">
        <v>70</v>
      </c>
      <c r="AU10" s="17" t="s">
        <v>69</v>
      </c>
      <c r="AV10" s="18" t="s">
        <v>71</v>
      </c>
      <c r="AW10" s="15" t="s">
        <v>69</v>
      </c>
      <c r="AX10" s="16" t="s">
        <v>70</v>
      </c>
      <c r="AY10" s="17" t="s">
        <v>69</v>
      </c>
      <c r="AZ10" s="18" t="s">
        <v>71</v>
      </c>
      <c r="BB10" s="19" t="s">
        <v>72</v>
      </c>
      <c r="BC10" s="20" t="s">
        <v>73</v>
      </c>
      <c r="BE10" s="12" t="s">
        <v>74</v>
      </c>
      <c r="BF10" s="21" t="s">
        <v>75</v>
      </c>
      <c r="BG10" s="21" t="s">
        <v>76</v>
      </c>
    </row>
    <row r="11" spans="2:63" ht="15.75" x14ac:dyDescent="0.25">
      <c r="B11" s="22"/>
      <c r="C11" s="23"/>
      <c r="D11" s="24"/>
      <c r="E11" s="25"/>
      <c r="F11" s="26"/>
      <c r="G11" s="26"/>
      <c r="H11" s="27"/>
      <c r="I11" s="25"/>
      <c r="J11" s="26"/>
      <c r="K11" s="26"/>
      <c r="L11" s="27"/>
      <c r="M11" s="25"/>
      <c r="N11" s="26"/>
      <c r="O11" s="26"/>
      <c r="P11" s="27"/>
      <c r="Q11" s="25"/>
      <c r="R11" s="26"/>
      <c r="S11" s="26"/>
      <c r="T11" s="27"/>
      <c r="U11" s="25"/>
      <c r="V11" s="26"/>
      <c r="W11" s="26"/>
      <c r="X11" s="27"/>
      <c r="Y11" s="25"/>
      <c r="Z11" s="26"/>
      <c r="AA11" s="26"/>
      <c r="AB11" s="27"/>
      <c r="AC11" s="25"/>
      <c r="AD11" s="26"/>
      <c r="AE11" s="26"/>
      <c r="AF11" s="27"/>
      <c r="AG11" s="25"/>
      <c r="AH11" s="26"/>
      <c r="AI11" s="26"/>
      <c r="AJ11" s="27"/>
      <c r="AK11" s="25"/>
      <c r="AL11" s="26"/>
      <c r="AM11" s="26"/>
      <c r="AN11" s="27"/>
      <c r="AO11" s="25"/>
      <c r="AP11" s="26"/>
      <c r="AQ11" s="26"/>
      <c r="AR11" s="27"/>
      <c r="AS11" s="25"/>
      <c r="AT11" s="26"/>
      <c r="AU11" s="26"/>
      <c r="AV11" s="27"/>
      <c r="AW11" s="25"/>
      <c r="AX11" s="26"/>
      <c r="AY11" s="26"/>
      <c r="AZ11" s="27"/>
      <c r="BB11" s="28"/>
      <c r="BC11" s="28"/>
      <c r="BE11" s="28"/>
      <c r="BF11" s="28"/>
      <c r="BG11" s="28"/>
    </row>
    <row r="12" spans="2:63" ht="16.5" thickBot="1" x14ac:dyDescent="0.3">
      <c r="B12" s="29" t="s">
        <v>77</v>
      </c>
      <c r="C12" s="29" t="s">
        <v>78</v>
      </c>
      <c r="D12" s="30">
        <f>VLOOKUP(B12,'[1]B.ENE-21'!A:F,3,0)</f>
        <v>14328853.24</v>
      </c>
      <c r="E12" s="31"/>
      <c r="F12" s="32">
        <v>1094889.08</v>
      </c>
      <c r="G12" s="33"/>
      <c r="H12" s="34">
        <v>1278449.17</v>
      </c>
      <c r="I12" s="31"/>
      <c r="J12" s="32">
        <v>1109122.6399999999</v>
      </c>
      <c r="K12" s="33"/>
      <c r="L12" s="34">
        <v>1295069.01</v>
      </c>
      <c r="M12" s="31"/>
      <c r="N12" s="32">
        <v>1123541.23</v>
      </c>
      <c r="O12" s="33"/>
      <c r="P12" s="34">
        <v>1311904.9099999999</v>
      </c>
      <c r="Q12" s="31"/>
      <c r="R12" s="32">
        <v>1138147.27</v>
      </c>
      <c r="S12" s="33"/>
      <c r="T12" s="34">
        <v>1328959.67</v>
      </c>
      <c r="U12" s="31"/>
      <c r="V12" s="32">
        <v>1152943.18</v>
      </c>
      <c r="W12" s="33"/>
      <c r="X12" s="34">
        <v>1346236.15</v>
      </c>
      <c r="Y12" s="31"/>
      <c r="Z12" s="32">
        <v>1167931.43</v>
      </c>
      <c r="AA12" s="33"/>
      <c r="AB12" s="34">
        <v>1363737.2200000002</v>
      </c>
      <c r="AC12" s="31"/>
      <c r="AD12" s="32">
        <v>1183114.55</v>
      </c>
      <c r="AE12" s="33"/>
      <c r="AF12" s="34">
        <v>1381465.8</v>
      </c>
      <c r="AG12" s="31"/>
      <c r="AH12" s="32">
        <v>1198495.04</v>
      </c>
      <c r="AI12" s="33"/>
      <c r="AJ12" s="34">
        <v>1399424.85</v>
      </c>
      <c r="AK12" s="31"/>
      <c r="AL12" s="35">
        <v>1214075.47</v>
      </c>
      <c r="AM12" s="33"/>
      <c r="AN12" s="30">
        <v>1417617.38</v>
      </c>
      <c r="AO12" s="31"/>
      <c r="AP12" s="30">
        <v>1229858.46</v>
      </c>
      <c r="AQ12" s="33"/>
      <c r="AR12" s="30">
        <v>1436046.4100000001</v>
      </c>
      <c r="AS12" s="31"/>
      <c r="AT12" s="30">
        <v>1245846.6100000001</v>
      </c>
      <c r="AU12" s="33"/>
      <c r="AV12" s="30">
        <v>1454715.01</v>
      </c>
      <c r="AW12" s="31"/>
      <c r="AX12" s="30">
        <v>1262042.6200000001</v>
      </c>
      <c r="AY12" s="33"/>
      <c r="AZ12" s="30">
        <v>1473626.3</v>
      </c>
      <c r="BB12" s="36">
        <f>D12-E12-F12+G12+H12+I12-J12+K12+L12+M12-N12+O12+P12+Q12-R12+S12+T12+U12-V12+W12+X12+Y12-Z12+AA12+AB12+AC12+AD12-AE12-AF12+AG12+AH12-AI12-AJ12+AK12+AL12-AM12-AN12+AO12+AP12-AQ12-AR12+AS12+AT12-AU12-AV12+AW12+AX12-AY12-AZ12</f>
        <v>14237171.540000003</v>
      </c>
      <c r="BC12" s="36">
        <f>F12+J12+N12+R12+V12+Z12+AD12+AH12+AL12+AP12+AT12+AX12</f>
        <v>14120007.579999998</v>
      </c>
      <c r="BE12" s="37">
        <v>911007</v>
      </c>
      <c r="BF12" s="36">
        <v>14120007.58</v>
      </c>
      <c r="BG12" s="36">
        <f>BC12-BF12</f>
        <v>0</v>
      </c>
      <c r="BI12" s="38"/>
      <c r="BJ12" s="38"/>
      <c r="BK12" s="38"/>
    </row>
    <row r="13" spans="2:63" ht="15.75" x14ac:dyDescent="0.25">
      <c r="B13" s="29" t="s">
        <v>79</v>
      </c>
      <c r="C13" s="29" t="s">
        <v>80</v>
      </c>
      <c r="D13" s="30">
        <f>VLOOKUP(B13,'[1]B.ENE-21'!A:F,3,0)</f>
        <v>875112.33</v>
      </c>
      <c r="E13" s="31"/>
      <c r="F13" s="32">
        <v>67857.679999999993</v>
      </c>
      <c r="G13" s="33"/>
      <c r="H13" s="34">
        <v>79234.14</v>
      </c>
      <c r="I13" s="31"/>
      <c r="J13" s="32">
        <v>68739.83</v>
      </c>
      <c r="K13" s="33"/>
      <c r="L13" s="34">
        <v>80264.179999999993</v>
      </c>
      <c r="M13" s="31"/>
      <c r="N13" s="32">
        <v>69633.45</v>
      </c>
      <c r="O13" s="33"/>
      <c r="P13" s="34">
        <v>81307.62</v>
      </c>
      <c r="Q13" s="31"/>
      <c r="R13" s="32">
        <v>70538.679999999993</v>
      </c>
      <c r="S13" s="33"/>
      <c r="T13" s="34">
        <v>82364.62</v>
      </c>
      <c r="U13" s="31"/>
      <c r="V13" s="32">
        <v>71455.679999999993</v>
      </c>
      <c r="W13" s="33"/>
      <c r="X13" s="34">
        <v>71455.679999999993</v>
      </c>
      <c r="Y13" s="31"/>
      <c r="Z13" s="32">
        <v>72384.61</v>
      </c>
      <c r="AA13" s="33"/>
      <c r="AB13" s="34">
        <v>84520.01</v>
      </c>
      <c r="AC13" s="31"/>
      <c r="AD13" s="32">
        <v>73325.61</v>
      </c>
      <c r="AE13" s="33"/>
      <c r="AF13" s="34">
        <v>85618.78</v>
      </c>
      <c r="AG13" s="31"/>
      <c r="AH13" s="32">
        <v>74278.84</v>
      </c>
      <c r="AI13" s="33"/>
      <c r="AJ13" s="34">
        <v>88731.82</v>
      </c>
      <c r="AK13" s="31"/>
      <c r="AL13" s="32">
        <v>75244.460000000006</v>
      </c>
      <c r="AM13" s="33"/>
      <c r="AN13" s="30">
        <v>87859.33</v>
      </c>
      <c r="AO13" s="31"/>
      <c r="AP13" s="30">
        <v>76222.64</v>
      </c>
      <c r="AQ13" s="33"/>
      <c r="AR13" s="30">
        <v>89001.5</v>
      </c>
      <c r="AS13" s="31"/>
      <c r="AT13" s="30">
        <v>77213.539999999994</v>
      </c>
      <c r="AU13" s="33"/>
      <c r="AV13" s="30">
        <v>90158.52</v>
      </c>
      <c r="AW13" s="31"/>
      <c r="AX13" s="30">
        <v>78217.31</v>
      </c>
      <c r="AY13" s="33"/>
      <c r="AZ13" s="30">
        <v>91330.58</v>
      </c>
      <c r="BB13" s="36">
        <f t="shared" ref="BB13:BB15" si="0">D13-E13-F13+G13+H13+I13-J13+K13+L13+M13-N13+O13+P13+Q13-R13+S13+T13+U13-V13+W13+X13+Y13-Z13+AA13+AB13+AC13+AD13-AE13-AF13+AG13+AH13-AI13-AJ13+AK13+AL13-AM13-AN13+AO13+AP13-AQ13-AR13+AS13+AT13-AU13-AV13+AW13+AX13-AY13-AZ13</f>
        <v>855450.5199999999</v>
      </c>
      <c r="BC13" s="36">
        <f t="shared" ref="BC13:BC17" si="1">F13+J13+N13+R13+V13+Z13+AD13+AH13+AL13+AP13+AT13+AX13</f>
        <v>875112.33000000007</v>
      </c>
      <c r="BE13" s="37">
        <v>911010</v>
      </c>
      <c r="BF13" s="36">
        <v>875112.33</v>
      </c>
      <c r="BG13" s="36">
        <f t="shared" ref="BG13:BG15" si="2">BC13-BF13</f>
        <v>0</v>
      </c>
      <c r="BI13" s="38"/>
      <c r="BJ13" s="38"/>
    </row>
    <row r="14" spans="2:63" ht="15.75" x14ac:dyDescent="0.25">
      <c r="B14" s="29" t="s">
        <v>81</v>
      </c>
      <c r="C14" s="29" t="s">
        <v>82</v>
      </c>
      <c r="D14" s="30">
        <f>VLOOKUP(B14,'[1]B.ENE-21'!A:F,3,0)</f>
        <v>2772084.9</v>
      </c>
      <c r="E14" s="31"/>
      <c r="F14" s="32">
        <v>217096.99</v>
      </c>
      <c r="G14" s="33"/>
      <c r="H14" s="34">
        <v>253493.69</v>
      </c>
      <c r="I14" s="31"/>
      <c r="J14" s="32">
        <v>219919.25</v>
      </c>
      <c r="K14" s="33"/>
      <c r="L14" s="34">
        <v>256789.11</v>
      </c>
      <c r="M14" s="31"/>
      <c r="N14" s="32">
        <v>222778.2</v>
      </c>
      <c r="O14" s="33"/>
      <c r="P14" s="34">
        <v>260127.35999999999</v>
      </c>
      <c r="Q14" s="31"/>
      <c r="R14" s="32">
        <v>225674.32</v>
      </c>
      <c r="S14" s="33"/>
      <c r="T14" s="34">
        <v>263509.02</v>
      </c>
      <c r="U14" s="31"/>
      <c r="V14" s="32">
        <v>228608.09</v>
      </c>
      <c r="W14" s="33"/>
      <c r="X14" s="34">
        <v>266934.64</v>
      </c>
      <c r="Y14" s="31"/>
      <c r="Z14" s="32">
        <v>231579.99</v>
      </c>
      <c r="AA14" s="33"/>
      <c r="AB14" s="34">
        <v>270404.78999999998</v>
      </c>
      <c r="AC14" s="31"/>
      <c r="AD14" s="32">
        <v>234590.53</v>
      </c>
      <c r="AE14" s="33"/>
      <c r="AF14" s="34">
        <v>273920.05</v>
      </c>
      <c r="AG14" s="31"/>
      <c r="AH14" s="32">
        <v>237640.21</v>
      </c>
      <c r="AI14" s="33"/>
      <c r="AJ14" s="34">
        <v>277481.01</v>
      </c>
      <c r="AK14" s="31"/>
      <c r="AL14" s="32">
        <v>240729.53</v>
      </c>
      <c r="AM14" s="33"/>
      <c r="AN14" s="30">
        <v>281088.26</v>
      </c>
      <c r="AO14" s="31"/>
      <c r="AP14" s="30">
        <v>243859.01</v>
      </c>
      <c r="AQ14" s="33"/>
      <c r="AR14" s="30">
        <v>284742.40999999997</v>
      </c>
      <c r="AS14" s="31"/>
      <c r="AT14" s="30">
        <v>247029.18</v>
      </c>
      <c r="AU14" s="33"/>
      <c r="AV14" s="30">
        <v>288444.06</v>
      </c>
      <c r="AW14" s="31"/>
      <c r="AX14" s="30">
        <v>250240.56</v>
      </c>
      <c r="AY14" s="33"/>
      <c r="AZ14" s="30">
        <v>292193.84000000003</v>
      </c>
      <c r="BB14" s="36">
        <f t="shared" si="0"/>
        <v>2753906.0599999991</v>
      </c>
      <c r="BC14" s="36">
        <f t="shared" si="1"/>
        <v>2799745.8600000003</v>
      </c>
      <c r="BE14" s="37">
        <v>911008</v>
      </c>
      <c r="BF14" s="36">
        <v>2799745.8599999994</v>
      </c>
      <c r="BG14" s="36">
        <f t="shared" si="2"/>
        <v>0</v>
      </c>
      <c r="BI14" s="38"/>
      <c r="BJ14" s="38"/>
    </row>
    <row r="15" spans="2:63" ht="15.75" x14ac:dyDescent="0.25">
      <c r="B15" s="29" t="s">
        <v>83</v>
      </c>
      <c r="C15" s="29" t="s">
        <v>84</v>
      </c>
      <c r="D15" s="30">
        <f>VLOOKUP(B15,'[1]B.ENE-21'!A:F,3,0)</f>
        <v>12216152.26</v>
      </c>
      <c r="E15" s="31"/>
      <c r="F15" s="32">
        <v>951138.03</v>
      </c>
      <c r="G15" s="33"/>
      <c r="H15" s="34">
        <v>1110598.01</v>
      </c>
      <c r="I15" s="31"/>
      <c r="J15" s="32">
        <v>963502.82</v>
      </c>
      <c r="K15" s="33"/>
      <c r="L15" s="34">
        <v>1125035.78</v>
      </c>
      <c r="M15" s="31"/>
      <c r="N15" s="32">
        <v>976028.36</v>
      </c>
      <c r="O15" s="33"/>
      <c r="P15" s="34">
        <v>1139661.24</v>
      </c>
      <c r="Q15" s="31"/>
      <c r="R15" s="32">
        <v>988716.72</v>
      </c>
      <c r="S15" s="33"/>
      <c r="T15" s="34">
        <v>1154476.8500000001</v>
      </c>
      <c r="U15" s="31"/>
      <c r="V15" s="32">
        <v>1001570.04</v>
      </c>
      <c r="W15" s="33"/>
      <c r="X15" s="34">
        <v>1001570.04</v>
      </c>
      <c r="Y15" s="31"/>
      <c r="Z15" s="32">
        <v>1014590.45</v>
      </c>
      <c r="AA15" s="33"/>
      <c r="AB15" s="34">
        <v>1184688.3599999999</v>
      </c>
      <c r="AC15" s="31"/>
      <c r="AD15" s="32">
        <v>1027780.13</v>
      </c>
      <c r="AE15" s="33"/>
      <c r="AF15" s="34">
        <v>1200089.3</v>
      </c>
      <c r="AG15" s="31"/>
      <c r="AH15" s="32">
        <v>1041141.28</v>
      </c>
      <c r="AI15" s="33"/>
      <c r="AJ15" s="34">
        <v>1215690.46</v>
      </c>
      <c r="AK15" s="31"/>
      <c r="AL15" s="32">
        <v>1054676.1000000001</v>
      </c>
      <c r="AM15" s="33"/>
      <c r="AN15" s="30">
        <v>1231494.44</v>
      </c>
      <c r="AO15" s="31"/>
      <c r="AP15" s="30">
        <v>1068386.8999999999</v>
      </c>
      <c r="AQ15" s="33"/>
      <c r="AR15" s="30">
        <v>1247503.8700000001</v>
      </c>
      <c r="AS15" s="31"/>
      <c r="AT15" s="30">
        <v>1082275.93</v>
      </c>
      <c r="AU15" s="33"/>
      <c r="AV15" s="30">
        <v>1263721.4100000001</v>
      </c>
      <c r="AW15" s="31"/>
      <c r="AX15" s="30">
        <v>1096345.52</v>
      </c>
      <c r="AY15" s="33"/>
      <c r="AZ15" s="30">
        <v>1280150.24</v>
      </c>
      <c r="BB15" s="36">
        <f t="shared" si="0"/>
        <v>11968592.259999996</v>
      </c>
      <c r="BC15" s="36">
        <f t="shared" si="1"/>
        <v>12266152.279999999</v>
      </c>
      <c r="BE15" s="37">
        <v>911009</v>
      </c>
      <c r="BF15" s="36">
        <v>12266152.280000001</v>
      </c>
      <c r="BG15" s="36">
        <f t="shared" si="2"/>
        <v>0</v>
      </c>
      <c r="BI15" s="38"/>
      <c r="BJ15" s="38"/>
    </row>
    <row r="16" spans="2:63" ht="16.5" thickBot="1" x14ac:dyDescent="0.3">
      <c r="B16" s="39"/>
      <c r="C16" s="40"/>
      <c r="D16" s="41"/>
      <c r="E16" s="42"/>
      <c r="F16" s="43"/>
      <c r="G16" s="43"/>
      <c r="H16" s="44"/>
      <c r="I16" s="42"/>
      <c r="J16" s="43"/>
      <c r="K16" s="43"/>
      <c r="L16" s="44"/>
      <c r="M16" s="42"/>
      <c r="N16" s="43"/>
      <c r="O16" s="43"/>
      <c r="P16" s="44"/>
      <c r="Q16" s="42"/>
      <c r="R16" s="43"/>
      <c r="S16" s="43"/>
      <c r="T16" s="44"/>
      <c r="U16" s="42"/>
      <c r="V16" s="43"/>
      <c r="W16" s="43"/>
      <c r="X16" s="44"/>
      <c r="Y16" s="42"/>
      <c r="Z16" s="43"/>
      <c r="AA16" s="43"/>
      <c r="AB16" s="44"/>
      <c r="AC16" s="42"/>
      <c r="AD16" s="43"/>
      <c r="AE16" s="43"/>
      <c r="AF16" s="44"/>
      <c r="AG16" s="42"/>
      <c r="AH16" s="43"/>
      <c r="AI16" s="43"/>
      <c r="AJ16" s="44"/>
      <c r="AK16" s="42"/>
      <c r="AL16" s="43"/>
      <c r="AM16" s="43"/>
      <c r="AN16" s="44"/>
      <c r="AO16" s="42"/>
      <c r="AP16" s="43"/>
      <c r="AQ16" s="43"/>
      <c r="AR16" s="44"/>
      <c r="AS16" s="42"/>
      <c r="AT16" s="43"/>
      <c r="AU16" s="43"/>
      <c r="AV16" s="44"/>
      <c r="AW16" s="42"/>
      <c r="AX16" s="43"/>
      <c r="AY16" s="43"/>
      <c r="AZ16" s="44"/>
      <c r="BB16" s="41"/>
      <c r="BC16" s="41"/>
      <c r="BE16" s="41"/>
      <c r="BF16" s="45"/>
      <c r="BG16" s="41"/>
    </row>
    <row r="17" spans="2:60" ht="16.5" thickBot="1" x14ac:dyDescent="0.3">
      <c r="B17" s="46"/>
      <c r="C17" s="47" t="s">
        <v>85</v>
      </c>
      <c r="D17" s="48">
        <f t="shared" ref="D17:H17" si="3">SUM(D12:D16)</f>
        <v>30192202.729999997</v>
      </c>
      <c r="E17" s="49">
        <f t="shared" si="3"/>
        <v>0</v>
      </c>
      <c r="F17" s="50">
        <f t="shared" si="3"/>
        <v>2330981.7800000003</v>
      </c>
      <c r="G17" s="50">
        <f t="shared" si="3"/>
        <v>0</v>
      </c>
      <c r="H17" s="51">
        <f t="shared" si="3"/>
        <v>2721775.01</v>
      </c>
      <c r="I17" s="49">
        <f t="shared" ref="I17:L17" si="4">SUM(I12:I16)</f>
        <v>0</v>
      </c>
      <c r="J17" s="50">
        <f t="shared" si="4"/>
        <v>2361284.54</v>
      </c>
      <c r="K17" s="50">
        <f t="shared" si="4"/>
        <v>0</v>
      </c>
      <c r="L17" s="51">
        <f t="shared" si="4"/>
        <v>2757158.08</v>
      </c>
      <c r="M17" s="49">
        <v>0</v>
      </c>
      <c r="N17" s="50">
        <f>SUM(N12:N16)</f>
        <v>2391981.2399999998</v>
      </c>
      <c r="O17" s="50">
        <v>0</v>
      </c>
      <c r="P17" s="51">
        <f>SUM(P12:P16)</f>
        <v>2793001.13</v>
      </c>
      <c r="Q17" s="49">
        <v>0</v>
      </c>
      <c r="R17" s="50">
        <f>SUM(R12:R16)</f>
        <v>2423076.9900000002</v>
      </c>
      <c r="S17" s="50">
        <v>0</v>
      </c>
      <c r="T17" s="51">
        <f>SUM(T12:T16)</f>
        <v>2829310.16</v>
      </c>
      <c r="U17" s="49">
        <v>0</v>
      </c>
      <c r="V17" s="50">
        <f>SUM(V12:V16)</f>
        <v>2454576.9900000002</v>
      </c>
      <c r="W17" s="50">
        <v>0</v>
      </c>
      <c r="X17" s="51">
        <f>SUM(X12:X16)</f>
        <v>2686196.51</v>
      </c>
      <c r="Y17" s="49">
        <v>0</v>
      </c>
      <c r="Z17" s="50">
        <f>SUM(Z12:Z16)</f>
        <v>2486486.48</v>
      </c>
      <c r="AA17" s="50">
        <v>0</v>
      </c>
      <c r="AB17" s="51">
        <f>SUM(AB12:AB16)</f>
        <v>2903350.38</v>
      </c>
      <c r="AC17" s="49">
        <v>0</v>
      </c>
      <c r="AD17" s="50">
        <f>SUM(AD12:AD16)</f>
        <v>2518810.8200000003</v>
      </c>
      <c r="AE17" s="50">
        <v>0</v>
      </c>
      <c r="AF17" s="51">
        <f>SUM(AF12:AF16)</f>
        <v>2941093.93</v>
      </c>
      <c r="AG17" s="49">
        <v>0</v>
      </c>
      <c r="AH17" s="50">
        <f>SUM(AH12:AH16)</f>
        <v>2551555.37</v>
      </c>
      <c r="AI17" s="50">
        <v>0</v>
      </c>
      <c r="AJ17" s="51">
        <f>SUM(AJ12:AJ16)</f>
        <v>2981328.14</v>
      </c>
      <c r="AK17" s="49">
        <v>0</v>
      </c>
      <c r="AL17" s="50">
        <f>SUM(AL12:AL16)</f>
        <v>2584725.56</v>
      </c>
      <c r="AM17" s="50">
        <v>0</v>
      </c>
      <c r="AN17" s="51">
        <f>SUM(AN12:AN16)</f>
        <v>3018059.41</v>
      </c>
      <c r="AO17" s="49">
        <v>0</v>
      </c>
      <c r="AP17" s="50">
        <f>SUM(AP12:AP16)</f>
        <v>2618327.0099999998</v>
      </c>
      <c r="AQ17" s="50">
        <v>0</v>
      </c>
      <c r="AR17" s="51">
        <f>SUM(AR12:AR16)</f>
        <v>3057294.1900000004</v>
      </c>
      <c r="AS17" s="49">
        <v>0</v>
      </c>
      <c r="AT17" s="50">
        <f>SUM(AT12:AT16)</f>
        <v>2652365.2599999998</v>
      </c>
      <c r="AU17" s="50">
        <v>0</v>
      </c>
      <c r="AV17" s="51">
        <f>SUM(AV12:AV16)</f>
        <v>3097039</v>
      </c>
      <c r="AW17" s="49">
        <v>0</v>
      </c>
      <c r="AX17" s="50">
        <f>SUM(AX12:AX16)</f>
        <v>2686846.0100000002</v>
      </c>
      <c r="AY17" s="50">
        <v>0</v>
      </c>
      <c r="AZ17" s="51">
        <f>SUM(AZ12:AZ16)</f>
        <v>3137300.96</v>
      </c>
      <c r="BA17" s="52"/>
      <c r="BB17" s="53">
        <f>SUM(BB12:BB16)</f>
        <v>29815120.379999995</v>
      </c>
      <c r="BC17" s="53">
        <f t="shared" si="1"/>
        <v>30061018.050000001</v>
      </c>
      <c r="BD17" s="52"/>
      <c r="BE17" s="54"/>
      <c r="BF17" s="55">
        <f>SUM(BF12:BF16)</f>
        <v>30061018.050000001</v>
      </c>
      <c r="BG17" s="54">
        <f>SUM(BG12:BG16)</f>
        <v>0</v>
      </c>
      <c r="BH17" s="52"/>
    </row>
    <row r="18" spans="2:60" ht="16.5" thickTop="1" x14ac:dyDescent="0.25">
      <c r="B18" s="56"/>
      <c r="C18" s="57"/>
      <c r="D18" s="58"/>
      <c r="E18" s="58"/>
      <c r="F18" s="59"/>
      <c r="G18" s="59"/>
      <c r="H18" s="58"/>
      <c r="I18" s="58"/>
      <c r="J18" s="59"/>
      <c r="K18" s="59"/>
      <c r="L18" s="58"/>
      <c r="M18" s="58"/>
      <c r="N18" s="59"/>
      <c r="O18" s="59"/>
      <c r="P18" s="58"/>
      <c r="Q18" s="58"/>
      <c r="R18" s="59"/>
      <c r="S18" s="59"/>
      <c r="T18" s="58"/>
      <c r="U18" s="58"/>
      <c r="V18" s="59"/>
      <c r="W18" s="59"/>
      <c r="X18" s="58"/>
      <c r="Y18" s="58"/>
      <c r="Z18" s="59"/>
      <c r="AA18" s="59"/>
      <c r="AB18" s="58"/>
      <c r="AC18" s="58"/>
      <c r="AD18" s="59"/>
      <c r="AE18" s="59"/>
      <c r="AF18" s="58"/>
      <c r="AG18" s="58"/>
      <c r="AH18" s="59"/>
      <c r="AI18" s="59"/>
      <c r="AJ18" s="58"/>
      <c r="AK18" s="58"/>
      <c r="AL18" s="59"/>
      <c r="AM18" s="59"/>
      <c r="AN18" s="58"/>
      <c r="AO18" s="58"/>
      <c r="AP18" s="59"/>
      <c r="AQ18" s="59"/>
      <c r="AR18" s="58"/>
      <c r="AS18" s="58"/>
      <c r="AT18" s="59"/>
      <c r="AU18" s="59"/>
      <c r="AV18" s="58"/>
      <c r="AW18" s="58"/>
      <c r="AX18" s="59"/>
      <c r="AY18" s="59"/>
      <c r="AZ18" s="58"/>
      <c r="BC18" s="60" t="s">
        <v>86</v>
      </c>
      <c r="BF18" s="2"/>
    </row>
    <row r="19" spans="2:60" ht="16.5" thickBot="1" x14ac:dyDescent="0.3">
      <c r="B19" s="10" t="s">
        <v>87</v>
      </c>
      <c r="C19" s="61" t="s">
        <v>88</v>
      </c>
      <c r="E19" s="62"/>
      <c r="F19" s="62"/>
      <c r="G19" s="62"/>
      <c r="H19" s="63"/>
      <c r="I19" s="62"/>
      <c r="J19" s="62"/>
      <c r="K19" s="62"/>
      <c r="L19" s="63"/>
      <c r="M19" s="62"/>
      <c r="N19" s="62"/>
      <c r="O19" s="62"/>
      <c r="P19" s="63"/>
      <c r="Q19" s="62"/>
      <c r="R19" s="62"/>
      <c r="S19" s="62"/>
      <c r="T19" s="63"/>
      <c r="U19" s="62"/>
      <c r="V19" s="62"/>
      <c r="W19" s="62"/>
      <c r="X19" s="63"/>
      <c r="Y19" s="62"/>
      <c r="Z19" s="62"/>
      <c r="AA19" s="62"/>
      <c r="AB19" s="63"/>
      <c r="AC19" s="62"/>
      <c r="AD19" s="62"/>
      <c r="AE19" s="62"/>
      <c r="AF19" s="63"/>
      <c r="AG19" s="62"/>
      <c r="AH19" s="62"/>
      <c r="AI19" s="62"/>
      <c r="AJ19" s="63"/>
      <c r="AK19" s="62"/>
      <c r="AL19" s="62"/>
      <c r="AM19" s="62"/>
      <c r="AN19" s="63"/>
      <c r="AO19" s="62"/>
      <c r="AP19" s="62"/>
      <c r="AQ19" s="62"/>
      <c r="AR19" s="63"/>
      <c r="AS19" s="62"/>
      <c r="AT19" s="62"/>
      <c r="AU19" s="62"/>
      <c r="AV19" s="63"/>
      <c r="AW19" s="62"/>
      <c r="AX19" s="62"/>
      <c r="AY19" s="62"/>
      <c r="AZ19" s="63"/>
      <c r="BF19" s="2"/>
    </row>
    <row r="20" spans="2:60" ht="16.5" thickBot="1" x14ac:dyDescent="0.3">
      <c r="B20" s="12"/>
      <c r="C20" s="12"/>
      <c r="D20" s="13"/>
      <c r="E20" s="157" t="s">
        <v>64</v>
      </c>
      <c r="F20" s="157"/>
      <c r="G20" s="158" t="s">
        <v>65</v>
      </c>
      <c r="H20" s="158"/>
      <c r="I20" s="157" t="s">
        <v>64</v>
      </c>
      <c r="J20" s="157"/>
      <c r="K20" s="158" t="s">
        <v>65</v>
      </c>
      <c r="L20" s="158"/>
      <c r="M20" s="157" t="s">
        <v>64</v>
      </c>
      <c r="N20" s="157"/>
      <c r="O20" s="158" t="s">
        <v>65</v>
      </c>
      <c r="P20" s="158"/>
      <c r="Q20" s="157" t="s">
        <v>64</v>
      </c>
      <c r="R20" s="157"/>
      <c r="S20" s="158" t="s">
        <v>65</v>
      </c>
      <c r="T20" s="158"/>
      <c r="U20" s="157" t="s">
        <v>64</v>
      </c>
      <c r="V20" s="157"/>
      <c r="W20" s="158" t="s">
        <v>65</v>
      </c>
      <c r="X20" s="158"/>
      <c r="Y20" s="157" t="s">
        <v>64</v>
      </c>
      <c r="Z20" s="157"/>
      <c r="AA20" s="158" t="s">
        <v>65</v>
      </c>
      <c r="AB20" s="158"/>
      <c r="AC20" s="157" t="s">
        <v>64</v>
      </c>
      <c r="AD20" s="157"/>
      <c r="AE20" s="158" t="s">
        <v>65</v>
      </c>
      <c r="AF20" s="158"/>
      <c r="AG20" s="157" t="s">
        <v>64</v>
      </c>
      <c r="AH20" s="157"/>
      <c r="AI20" s="158" t="s">
        <v>65</v>
      </c>
      <c r="AJ20" s="158"/>
      <c r="AK20" s="157" t="s">
        <v>64</v>
      </c>
      <c r="AL20" s="157"/>
      <c r="AM20" s="158" t="s">
        <v>65</v>
      </c>
      <c r="AN20" s="158"/>
      <c r="AO20" s="157" t="s">
        <v>64</v>
      </c>
      <c r="AP20" s="157"/>
      <c r="AQ20" s="158" t="s">
        <v>65</v>
      </c>
      <c r="AR20" s="158"/>
      <c r="AS20" s="157" t="s">
        <v>64</v>
      </c>
      <c r="AT20" s="157"/>
      <c r="AU20" s="158" t="s">
        <v>65</v>
      </c>
      <c r="AV20" s="158"/>
      <c r="AW20" s="157" t="s">
        <v>64</v>
      </c>
      <c r="AX20" s="157"/>
      <c r="AY20" s="158" t="s">
        <v>65</v>
      </c>
      <c r="AZ20" s="158"/>
      <c r="BB20" s="38"/>
      <c r="BF20" s="2"/>
    </row>
    <row r="21" spans="2:60" ht="32.25" thickBot="1" x14ac:dyDescent="0.3">
      <c r="B21" s="14" t="s">
        <v>66</v>
      </c>
      <c r="C21" s="14" t="s">
        <v>67</v>
      </c>
      <c r="D21" s="14" t="s">
        <v>68</v>
      </c>
      <c r="E21" s="19" t="s">
        <v>69</v>
      </c>
      <c r="F21" s="20" t="s">
        <v>71</v>
      </c>
      <c r="G21" s="19" t="s">
        <v>69</v>
      </c>
      <c r="H21" s="64" t="s">
        <v>89</v>
      </c>
      <c r="I21" s="19" t="s">
        <v>69</v>
      </c>
      <c r="J21" s="20" t="s">
        <v>71</v>
      </c>
      <c r="K21" s="19" t="s">
        <v>69</v>
      </c>
      <c r="L21" s="64" t="s">
        <v>89</v>
      </c>
      <c r="M21" s="19" t="s">
        <v>69</v>
      </c>
      <c r="N21" s="20" t="s">
        <v>71</v>
      </c>
      <c r="O21" s="19" t="s">
        <v>69</v>
      </c>
      <c r="P21" s="64" t="s">
        <v>89</v>
      </c>
      <c r="Q21" s="19" t="s">
        <v>69</v>
      </c>
      <c r="R21" s="20" t="s">
        <v>71</v>
      </c>
      <c r="S21" s="19" t="s">
        <v>69</v>
      </c>
      <c r="T21" s="64" t="s">
        <v>89</v>
      </c>
      <c r="U21" s="19" t="s">
        <v>69</v>
      </c>
      <c r="V21" s="20" t="s">
        <v>71</v>
      </c>
      <c r="W21" s="19" t="s">
        <v>69</v>
      </c>
      <c r="X21" s="64" t="s">
        <v>89</v>
      </c>
      <c r="Y21" s="19" t="s">
        <v>69</v>
      </c>
      <c r="Z21" s="20" t="s">
        <v>71</v>
      </c>
      <c r="AA21" s="19" t="s">
        <v>69</v>
      </c>
      <c r="AB21" s="64" t="s">
        <v>89</v>
      </c>
      <c r="AC21" s="19" t="s">
        <v>69</v>
      </c>
      <c r="AD21" s="20" t="s">
        <v>71</v>
      </c>
      <c r="AE21" s="19" t="s">
        <v>69</v>
      </c>
      <c r="AF21" s="64" t="s">
        <v>89</v>
      </c>
      <c r="AG21" s="19" t="s">
        <v>69</v>
      </c>
      <c r="AH21" s="20" t="s">
        <v>71</v>
      </c>
      <c r="AI21" s="19" t="s">
        <v>69</v>
      </c>
      <c r="AJ21" s="64" t="s">
        <v>89</v>
      </c>
      <c r="AK21" s="19" t="s">
        <v>69</v>
      </c>
      <c r="AL21" s="20" t="s">
        <v>71</v>
      </c>
      <c r="AM21" s="19" t="s">
        <v>69</v>
      </c>
      <c r="AN21" s="64" t="s">
        <v>89</v>
      </c>
      <c r="AO21" s="19" t="s">
        <v>69</v>
      </c>
      <c r="AP21" s="20" t="s">
        <v>71</v>
      </c>
      <c r="AQ21" s="19" t="s">
        <v>69</v>
      </c>
      <c r="AR21" s="64" t="s">
        <v>89</v>
      </c>
      <c r="AS21" s="19" t="s">
        <v>69</v>
      </c>
      <c r="AT21" s="20" t="s">
        <v>71</v>
      </c>
      <c r="AU21" s="19" t="s">
        <v>69</v>
      </c>
      <c r="AV21" s="64" t="s">
        <v>89</v>
      </c>
      <c r="AW21" s="19" t="s">
        <v>69</v>
      </c>
      <c r="AX21" s="20" t="s">
        <v>71</v>
      </c>
      <c r="AY21" s="19" t="s">
        <v>69</v>
      </c>
      <c r="AZ21" s="64" t="s">
        <v>89</v>
      </c>
      <c r="BF21" s="2"/>
    </row>
    <row r="22" spans="2:60" ht="15.75" x14ac:dyDescent="0.25">
      <c r="B22" s="65"/>
      <c r="C22" s="66"/>
      <c r="D22" s="28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B22" s="67"/>
    </row>
    <row r="23" spans="2:60" ht="15.75" x14ac:dyDescent="0.25">
      <c r="B23" s="29" t="s">
        <v>90</v>
      </c>
      <c r="C23" s="29" t="s">
        <v>91</v>
      </c>
      <c r="D23" s="30">
        <f>VLOOKUP(B23,'[1]B.ENE-21'!A:F,3,0)</f>
        <v>920156942.35000002</v>
      </c>
      <c r="E23" s="24"/>
      <c r="F23" s="68">
        <v>1278449.17</v>
      </c>
      <c r="G23" s="30"/>
      <c r="H23" s="30">
        <v>0</v>
      </c>
      <c r="I23" s="24"/>
      <c r="J23" s="68">
        <v>1295069.01</v>
      </c>
      <c r="K23" s="30"/>
      <c r="L23" s="30">
        <v>0</v>
      </c>
      <c r="M23" s="24"/>
      <c r="N23" s="68">
        <v>1311904.9099999999</v>
      </c>
      <c r="O23" s="30"/>
      <c r="P23" s="30">
        <v>0</v>
      </c>
      <c r="Q23" s="24"/>
      <c r="R23" s="68">
        <v>1328959.67</v>
      </c>
      <c r="S23" s="30"/>
      <c r="T23" s="30">
        <v>0</v>
      </c>
      <c r="U23" s="24"/>
      <c r="V23" s="68">
        <v>1346236.15</v>
      </c>
      <c r="W23" s="30"/>
      <c r="X23" s="30">
        <v>0</v>
      </c>
      <c r="Y23" s="24"/>
      <c r="Z23" s="68">
        <v>1363737.2200000002</v>
      </c>
      <c r="AA23" s="30"/>
      <c r="AB23" s="30">
        <v>0</v>
      </c>
      <c r="AC23" s="24"/>
      <c r="AD23" s="68">
        <v>1381465.8</v>
      </c>
      <c r="AE23" s="30"/>
      <c r="AF23" s="30">
        <v>0</v>
      </c>
      <c r="AG23" s="24"/>
      <c r="AH23" s="68">
        <v>1399424.85</v>
      </c>
      <c r="AI23" s="30"/>
      <c r="AJ23" s="30">
        <v>0</v>
      </c>
      <c r="AK23" s="24"/>
      <c r="AL23" s="30">
        <v>1417617.38</v>
      </c>
      <c r="AM23" s="30"/>
      <c r="AN23" s="30">
        <v>0</v>
      </c>
      <c r="AO23" s="24"/>
      <c r="AP23" s="30">
        <v>1436046.4100000001</v>
      </c>
      <c r="AQ23" s="30"/>
      <c r="AR23" s="30">
        <v>0</v>
      </c>
      <c r="AS23" s="24"/>
      <c r="AT23" s="30">
        <v>1454715.01</v>
      </c>
      <c r="AU23" s="30"/>
      <c r="AV23" s="30">
        <v>0</v>
      </c>
      <c r="AW23" s="24"/>
      <c r="AX23" s="30">
        <v>1473626.3</v>
      </c>
      <c r="AY23" s="30"/>
      <c r="AZ23" s="30">
        <v>0</v>
      </c>
      <c r="BB23" s="67"/>
    </row>
    <row r="24" spans="2:60" ht="15.75" x14ac:dyDescent="0.25">
      <c r="B24" s="29" t="s">
        <v>92</v>
      </c>
      <c r="C24" s="29" t="s">
        <v>93</v>
      </c>
      <c r="D24" s="30">
        <f>VLOOKUP(B24,'[1]B.ENE-21'!A:F,3,0)</f>
        <v>177368673.00999999</v>
      </c>
      <c r="E24" s="36"/>
      <c r="F24" s="68">
        <v>253493.69</v>
      </c>
      <c r="G24" s="36"/>
      <c r="H24" s="24">
        <v>0</v>
      </c>
      <c r="I24" s="36"/>
      <c r="J24" s="68">
        <v>256789.11</v>
      </c>
      <c r="K24" s="36"/>
      <c r="L24" s="24">
        <v>0</v>
      </c>
      <c r="M24" s="36"/>
      <c r="N24" s="68">
        <v>260127.35999999999</v>
      </c>
      <c r="O24" s="36"/>
      <c r="P24" s="24">
        <v>0</v>
      </c>
      <c r="Q24" s="36"/>
      <c r="R24" s="68">
        <v>263509.02</v>
      </c>
      <c r="S24" s="36"/>
      <c r="T24" s="24">
        <v>0</v>
      </c>
      <c r="U24" s="36"/>
      <c r="V24" s="68">
        <v>266934.64</v>
      </c>
      <c r="W24" s="36"/>
      <c r="X24" s="24">
        <v>0</v>
      </c>
      <c r="Y24" s="36"/>
      <c r="Z24" s="68">
        <v>270404.78999999998</v>
      </c>
      <c r="AA24" s="36"/>
      <c r="AB24" s="24">
        <v>0</v>
      </c>
      <c r="AC24" s="36"/>
      <c r="AD24" s="68">
        <v>273920.05</v>
      </c>
      <c r="AE24" s="36"/>
      <c r="AF24" s="24">
        <v>0</v>
      </c>
      <c r="AG24" s="36"/>
      <c r="AH24" s="68">
        <v>277481.01</v>
      </c>
      <c r="AI24" s="36"/>
      <c r="AJ24" s="24">
        <v>0</v>
      </c>
      <c r="AK24" s="36"/>
      <c r="AL24" s="30">
        <v>281088.26</v>
      </c>
      <c r="AM24" s="36"/>
      <c r="AN24" s="24">
        <v>0</v>
      </c>
      <c r="AO24" s="36"/>
      <c r="AP24" s="30">
        <v>284742.40999999997</v>
      </c>
      <c r="AQ24" s="36"/>
      <c r="AR24" s="24">
        <v>0</v>
      </c>
      <c r="AS24" s="36"/>
      <c r="AT24" s="30">
        <v>288444.06</v>
      </c>
      <c r="AU24" s="36"/>
      <c r="AV24" s="24">
        <v>0</v>
      </c>
      <c r="AW24" s="36"/>
      <c r="AX24" s="30">
        <v>292193.84000000003</v>
      </c>
      <c r="AY24" s="36"/>
      <c r="AZ24" s="24">
        <v>0</v>
      </c>
      <c r="BB24" s="67"/>
    </row>
    <row r="25" spans="2:60" ht="15.75" x14ac:dyDescent="0.25">
      <c r="B25" s="29" t="s">
        <v>94</v>
      </c>
      <c r="C25" s="29" t="s">
        <v>84</v>
      </c>
      <c r="D25" s="30">
        <f>VLOOKUP(B25,'[1]B.ENE-21'!A:F,3,0)</f>
        <v>777010467.08000004</v>
      </c>
      <c r="E25" s="24"/>
      <c r="F25" s="68">
        <v>1110598.01</v>
      </c>
      <c r="G25" s="24"/>
      <c r="H25" s="24">
        <v>0</v>
      </c>
      <c r="I25" s="24"/>
      <c r="J25" s="68">
        <v>1125035.78</v>
      </c>
      <c r="K25" s="24"/>
      <c r="L25" s="24">
        <v>0</v>
      </c>
      <c r="M25" s="24"/>
      <c r="N25" s="68">
        <v>1139661.24</v>
      </c>
      <c r="O25" s="24"/>
      <c r="P25" s="24">
        <v>0</v>
      </c>
      <c r="Q25" s="24"/>
      <c r="R25" s="68">
        <v>1154476.8500000001</v>
      </c>
      <c r="S25" s="24"/>
      <c r="T25" s="24">
        <v>0</v>
      </c>
      <c r="U25" s="24"/>
      <c r="V25" s="68">
        <v>1001570.04</v>
      </c>
      <c r="W25" s="24"/>
      <c r="X25" s="24">
        <v>0</v>
      </c>
      <c r="Y25" s="24"/>
      <c r="Z25" s="68">
        <v>1184688.3599999999</v>
      </c>
      <c r="AA25" s="24"/>
      <c r="AB25" s="24">
        <v>0</v>
      </c>
      <c r="AC25" s="24"/>
      <c r="AD25" s="68">
        <v>1200089.3</v>
      </c>
      <c r="AE25" s="24"/>
      <c r="AF25" s="24">
        <v>0</v>
      </c>
      <c r="AG25" s="24"/>
      <c r="AH25" s="68">
        <v>1215690.46</v>
      </c>
      <c r="AI25" s="24"/>
      <c r="AJ25" s="24">
        <v>0</v>
      </c>
      <c r="AK25" s="24"/>
      <c r="AL25" s="30">
        <v>1231494.44</v>
      </c>
      <c r="AM25" s="24"/>
      <c r="AN25" s="24">
        <v>0</v>
      </c>
      <c r="AO25" s="24"/>
      <c r="AP25" s="30">
        <v>1247503.8700000001</v>
      </c>
      <c r="AQ25" s="24"/>
      <c r="AR25" s="24">
        <v>0</v>
      </c>
      <c r="AS25" s="24"/>
      <c r="AT25" s="30">
        <v>1263721.4100000001</v>
      </c>
      <c r="AU25" s="24"/>
      <c r="AV25" s="24">
        <v>0</v>
      </c>
      <c r="AW25" s="24"/>
      <c r="AX25" s="30">
        <v>1280150.24</v>
      </c>
      <c r="AY25" s="24"/>
      <c r="AZ25" s="24">
        <v>0</v>
      </c>
      <c r="BB25" s="67"/>
    </row>
    <row r="26" spans="2:60" ht="15.75" x14ac:dyDescent="0.25">
      <c r="B26" s="29" t="s">
        <v>95</v>
      </c>
      <c r="C26" s="29" t="s">
        <v>80</v>
      </c>
      <c r="D26" s="30">
        <f>VLOOKUP(B26,'[1]B.ENE-21'!A:F,3,0)</f>
        <v>56231051.310000002</v>
      </c>
      <c r="E26" s="24"/>
      <c r="F26" s="68">
        <v>79234.14</v>
      </c>
      <c r="G26" s="24"/>
      <c r="H26" s="24">
        <v>0</v>
      </c>
      <c r="I26" s="24"/>
      <c r="J26" s="68">
        <v>80264.179999999993</v>
      </c>
      <c r="K26" s="24"/>
      <c r="L26" s="24">
        <v>0</v>
      </c>
      <c r="M26" s="24"/>
      <c r="N26" s="68">
        <v>81307.62</v>
      </c>
      <c r="O26" s="24"/>
      <c r="P26" s="24">
        <v>0</v>
      </c>
      <c r="Q26" s="24"/>
      <c r="R26" s="68">
        <v>82364.62</v>
      </c>
      <c r="S26" s="24"/>
      <c r="T26" s="24">
        <v>0</v>
      </c>
      <c r="U26" s="24"/>
      <c r="V26" s="68">
        <v>71455.679999999993</v>
      </c>
      <c r="W26" s="24"/>
      <c r="X26" s="24">
        <v>0</v>
      </c>
      <c r="Y26" s="24"/>
      <c r="Z26" s="68">
        <v>84520.01</v>
      </c>
      <c r="AA26" s="24"/>
      <c r="AB26" s="24">
        <v>0</v>
      </c>
      <c r="AC26" s="24"/>
      <c r="AD26" s="68">
        <v>85618.78</v>
      </c>
      <c r="AE26" s="24"/>
      <c r="AF26" s="24">
        <v>0</v>
      </c>
      <c r="AG26" s="24"/>
      <c r="AH26" s="68">
        <v>88731.82</v>
      </c>
      <c r="AI26" s="24"/>
      <c r="AJ26" s="24">
        <v>0</v>
      </c>
      <c r="AK26" s="24"/>
      <c r="AL26" s="30">
        <v>87859.33</v>
      </c>
      <c r="AM26" s="24"/>
      <c r="AN26" s="24">
        <v>0</v>
      </c>
      <c r="AO26" s="24"/>
      <c r="AP26" s="30">
        <v>89001.5</v>
      </c>
      <c r="AQ26" s="24"/>
      <c r="AR26" s="24">
        <v>0</v>
      </c>
      <c r="AS26" s="24"/>
      <c r="AT26" s="30">
        <v>90158.52</v>
      </c>
      <c r="AU26" s="24"/>
      <c r="AV26" s="24">
        <v>0</v>
      </c>
      <c r="AW26" s="24"/>
      <c r="AX26" s="30">
        <v>91330.58</v>
      </c>
      <c r="AY26" s="24"/>
      <c r="AZ26" s="24">
        <v>0</v>
      </c>
      <c r="BB26" s="67"/>
    </row>
    <row r="27" spans="2:60" ht="16.5" thickBot="1" x14ac:dyDescent="0.3">
      <c r="B27" s="39" t="s">
        <v>96</v>
      </c>
      <c r="C27" s="69" t="s">
        <v>97</v>
      </c>
      <c r="D27" s="41"/>
      <c r="E27" s="24"/>
      <c r="F27" s="70"/>
      <c r="G27" s="71"/>
      <c r="H27" s="70"/>
      <c r="I27" s="24"/>
      <c r="J27" s="70"/>
      <c r="K27" s="71"/>
      <c r="L27" s="70"/>
      <c r="M27" s="24"/>
      <c r="N27" s="70"/>
      <c r="O27" s="71"/>
      <c r="P27" s="70"/>
      <c r="Q27" s="24"/>
      <c r="R27" s="70"/>
      <c r="S27" s="71"/>
      <c r="T27" s="70"/>
      <c r="U27" s="24"/>
      <c r="V27" s="70"/>
      <c r="W27" s="71"/>
      <c r="X27" s="70"/>
      <c r="Y27" s="24"/>
      <c r="Z27" s="70"/>
      <c r="AA27" s="71"/>
      <c r="AB27" s="70"/>
      <c r="AC27" s="24"/>
      <c r="AD27" s="70"/>
      <c r="AE27" s="71"/>
      <c r="AF27" s="70"/>
      <c r="AG27" s="24"/>
      <c r="AH27" s="70"/>
      <c r="AI27" s="71"/>
      <c r="AJ27" s="70"/>
      <c r="AK27" s="24"/>
      <c r="AL27" s="70"/>
      <c r="AM27" s="71"/>
      <c r="AN27" s="70"/>
      <c r="AO27" s="24"/>
      <c r="AP27" s="70"/>
      <c r="AQ27" s="71"/>
      <c r="AR27" s="70"/>
      <c r="AS27" s="24"/>
      <c r="AT27" s="70"/>
      <c r="AU27" s="71"/>
      <c r="AV27" s="70"/>
      <c r="AW27" s="24"/>
      <c r="AX27" s="70"/>
      <c r="AY27" s="71"/>
      <c r="AZ27" s="70"/>
    </row>
    <row r="28" spans="2:60" ht="16.5" thickBot="1" x14ac:dyDescent="0.3">
      <c r="B28" s="46"/>
      <c r="C28" s="47" t="s">
        <v>85</v>
      </c>
      <c r="D28" s="48">
        <f t="shared" ref="D28:H28" si="5">SUM(D23:D27)</f>
        <v>1930767133.75</v>
      </c>
      <c r="E28" s="72">
        <f t="shared" si="5"/>
        <v>0</v>
      </c>
      <c r="F28" s="72">
        <f t="shared" si="5"/>
        <v>2721775.0100000002</v>
      </c>
      <c r="G28" s="72">
        <f t="shared" si="5"/>
        <v>0</v>
      </c>
      <c r="H28" s="72">
        <f t="shared" si="5"/>
        <v>0</v>
      </c>
      <c r="I28" s="72">
        <f t="shared" ref="I28:L28" si="6">SUM(I23:I27)</f>
        <v>0</v>
      </c>
      <c r="J28" s="72">
        <f t="shared" si="6"/>
        <v>2757158.0800000005</v>
      </c>
      <c r="K28" s="72">
        <f t="shared" si="6"/>
        <v>0</v>
      </c>
      <c r="L28" s="72">
        <f t="shared" si="6"/>
        <v>0</v>
      </c>
      <c r="M28" s="72">
        <v>0</v>
      </c>
      <c r="N28" s="72">
        <f>SUM(N23:N27)</f>
        <v>2793001.13</v>
      </c>
      <c r="O28" s="72">
        <v>0</v>
      </c>
      <c r="P28" s="72">
        <v>0</v>
      </c>
      <c r="Q28" s="72">
        <v>0</v>
      </c>
      <c r="R28" s="72">
        <f>SUM(R23:R27)</f>
        <v>2829310.16</v>
      </c>
      <c r="S28" s="72">
        <v>0</v>
      </c>
      <c r="T28" s="72">
        <v>0</v>
      </c>
      <c r="U28" s="72">
        <v>0</v>
      </c>
      <c r="V28" s="72">
        <f>SUM(V23:V27)</f>
        <v>2686196.5100000002</v>
      </c>
      <c r="W28" s="72">
        <v>0</v>
      </c>
      <c r="X28" s="72">
        <v>0</v>
      </c>
      <c r="Y28" s="72">
        <v>0</v>
      </c>
      <c r="Z28" s="72">
        <f>SUM(Z23:Z27)</f>
        <v>2903350.38</v>
      </c>
      <c r="AA28" s="72">
        <v>0</v>
      </c>
      <c r="AB28" s="72">
        <v>0</v>
      </c>
      <c r="AC28" s="72">
        <v>0</v>
      </c>
      <c r="AD28" s="72">
        <f>SUM(AD23:AD27)</f>
        <v>2941093.93</v>
      </c>
      <c r="AE28" s="72">
        <v>0</v>
      </c>
      <c r="AF28" s="72">
        <v>0</v>
      </c>
      <c r="AG28" s="72">
        <v>0</v>
      </c>
      <c r="AH28" s="72">
        <f>SUM(AH23:AH27)</f>
        <v>2981328.14</v>
      </c>
      <c r="AI28" s="72">
        <v>0</v>
      </c>
      <c r="AJ28" s="72">
        <v>0</v>
      </c>
      <c r="AK28" s="72">
        <v>0</v>
      </c>
      <c r="AL28" s="72">
        <f>SUM(AL23:AL27)</f>
        <v>3018059.41</v>
      </c>
      <c r="AM28" s="72">
        <v>0</v>
      </c>
      <c r="AN28" s="72">
        <v>0</v>
      </c>
      <c r="AO28" s="72">
        <v>0</v>
      </c>
      <c r="AP28" s="72">
        <f>SUM(AP23:AP27)</f>
        <v>3057294.1900000004</v>
      </c>
      <c r="AQ28" s="72">
        <v>0</v>
      </c>
      <c r="AR28" s="72">
        <v>0</v>
      </c>
      <c r="AS28" s="72">
        <v>0</v>
      </c>
      <c r="AT28" s="72">
        <f>SUM(AT23:AT27)</f>
        <v>3097039.0000000005</v>
      </c>
      <c r="AU28" s="72">
        <v>0</v>
      </c>
      <c r="AV28" s="72">
        <v>0</v>
      </c>
      <c r="AW28" s="72">
        <v>0</v>
      </c>
      <c r="AX28" s="72">
        <f>SUM(AX23:AX27)</f>
        <v>3137300.96</v>
      </c>
      <c r="AY28" s="72">
        <v>0</v>
      </c>
      <c r="AZ28" s="72">
        <v>0</v>
      </c>
    </row>
    <row r="29" spans="2:60" ht="15.75" thickTop="1" x14ac:dyDescent="0.25"/>
    <row r="30" spans="2:60" x14ac:dyDescent="0.25">
      <c r="D30" s="5"/>
      <c r="F30" s="75" t="s">
        <v>104</v>
      </c>
      <c r="G30" s="75"/>
      <c r="H30" s="74">
        <f>D17+D28</f>
        <v>1960959336.48</v>
      </c>
    </row>
    <row r="31" spans="2:60" x14ac:dyDescent="0.25">
      <c r="F31" s="6" t="s">
        <v>98</v>
      </c>
      <c r="H31" s="73">
        <f>F17+J17+N17</f>
        <v>7084247.5600000005</v>
      </c>
      <c r="J31" s="73"/>
    </row>
    <row r="32" spans="2:60" x14ac:dyDescent="0.25">
      <c r="F32" s="6" t="s">
        <v>99</v>
      </c>
      <c r="H32" s="73">
        <f>R17+V17+Z17</f>
        <v>7364140.4600000009</v>
      </c>
      <c r="J32" s="73"/>
    </row>
    <row r="33" spans="6:11" x14ac:dyDescent="0.25">
      <c r="F33" s="6" t="s">
        <v>100</v>
      </c>
      <c r="H33" s="73">
        <f>AD17+AH17+AL17</f>
        <v>7655091.75</v>
      </c>
      <c r="J33" s="73"/>
    </row>
    <row r="34" spans="6:11" x14ac:dyDescent="0.25">
      <c r="F34" s="6" t="s">
        <v>101</v>
      </c>
      <c r="H34" s="73">
        <f>AP17+AT17+AX17</f>
        <v>7957538.2799999993</v>
      </c>
      <c r="J34" s="73"/>
    </row>
    <row r="35" spans="6:11" x14ac:dyDescent="0.25">
      <c r="H35" s="74">
        <f>SUM(H31:H34)</f>
        <v>30061018.050000004</v>
      </c>
      <c r="I35" s="75"/>
      <c r="J35" s="74"/>
      <c r="K35" s="75"/>
    </row>
    <row r="36" spans="6:11" x14ac:dyDescent="0.25">
      <c r="F36" s="75" t="s">
        <v>72</v>
      </c>
      <c r="G36" s="75"/>
      <c r="H36" s="74">
        <f>H30-H35</f>
        <v>1930898318.4300001</v>
      </c>
    </row>
    <row r="37" spans="6:11" x14ac:dyDescent="0.25">
      <c r="H37" s="73"/>
      <c r="J37" s="73"/>
    </row>
  </sheetData>
  <mergeCells count="62">
    <mergeCell ref="Y8:AB8"/>
    <mergeCell ref="E8:H8"/>
    <mergeCell ref="I8:L8"/>
    <mergeCell ref="M8:P8"/>
    <mergeCell ref="Q8:T8"/>
    <mergeCell ref="U8:X8"/>
    <mergeCell ref="BB8:BC9"/>
    <mergeCell ref="BE8:BG9"/>
    <mergeCell ref="E9:F9"/>
    <mergeCell ref="G9:H9"/>
    <mergeCell ref="I9:J9"/>
    <mergeCell ref="K9:L9"/>
    <mergeCell ref="M9:N9"/>
    <mergeCell ref="O9:P9"/>
    <mergeCell ref="Q9:R9"/>
    <mergeCell ref="S9:T9"/>
    <mergeCell ref="AC8:AF8"/>
    <mergeCell ref="AG8:AJ8"/>
    <mergeCell ref="AK8:AN8"/>
    <mergeCell ref="AO8:AR8"/>
    <mergeCell ref="AS8:AV8"/>
    <mergeCell ref="AW8:AZ8"/>
    <mergeCell ref="O20:P20"/>
    <mergeCell ref="AG9:AH9"/>
    <mergeCell ref="AI9:AJ9"/>
    <mergeCell ref="AK9:AL9"/>
    <mergeCell ref="AM9:AN9"/>
    <mergeCell ref="U9:V9"/>
    <mergeCell ref="W9:X9"/>
    <mergeCell ref="Y9:Z9"/>
    <mergeCell ref="AA9:AB9"/>
    <mergeCell ref="AC9:AD9"/>
    <mergeCell ref="AE9:AF9"/>
    <mergeCell ref="AA20:AB20"/>
    <mergeCell ref="Q20:R20"/>
    <mergeCell ref="S20:T20"/>
    <mergeCell ref="U20:V20"/>
    <mergeCell ref="W20:X20"/>
    <mergeCell ref="E20:F20"/>
    <mergeCell ref="G20:H20"/>
    <mergeCell ref="I20:J20"/>
    <mergeCell ref="K20:L20"/>
    <mergeCell ref="M20:N20"/>
    <mergeCell ref="AS9:AT9"/>
    <mergeCell ref="AU9:AV9"/>
    <mergeCell ref="AW9:AX9"/>
    <mergeCell ref="AY9:AZ9"/>
    <mergeCell ref="AO9:AP9"/>
    <mergeCell ref="AQ9:AR9"/>
    <mergeCell ref="Y20:Z20"/>
    <mergeCell ref="AY20:AZ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AX20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80"/>
  <sheetViews>
    <sheetView topLeftCell="A1589" workbookViewId="0">
      <selection activeCell="F1608" sqref="F1608"/>
    </sheetView>
  </sheetViews>
  <sheetFormatPr baseColWidth="10" defaultRowHeight="15" x14ac:dyDescent="0.25"/>
  <cols>
    <col min="1" max="1" width="19.140625" customWidth="1"/>
    <col min="2" max="2" width="40" customWidth="1"/>
    <col min="3" max="3" width="16.42578125" bestFit="1" customWidth="1"/>
    <col min="4" max="5" width="17.42578125" bestFit="1" customWidth="1"/>
    <col min="6" max="6" width="16.42578125" bestFit="1" customWidth="1"/>
    <col min="7" max="7" width="15.28515625" bestFit="1" customWidth="1"/>
  </cols>
  <sheetData>
    <row r="1" spans="1:6" x14ac:dyDescent="0.25">
      <c r="A1" t="s">
        <v>102</v>
      </c>
      <c r="B1" t="s">
        <v>103</v>
      </c>
      <c r="C1" t="s">
        <v>104</v>
      </c>
      <c r="D1" t="s">
        <v>105</v>
      </c>
      <c r="E1" t="s">
        <v>106</v>
      </c>
      <c r="F1" t="s">
        <v>72</v>
      </c>
    </row>
    <row r="2" spans="1:6" x14ac:dyDescent="0.25">
      <c r="A2" t="s">
        <v>107</v>
      </c>
      <c r="B2" t="s">
        <v>108</v>
      </c>
      <c r="C2" s="76">
        <v>27635029359.290001</v>
      </c>
      <c r="D2" s="76">
        <v>45293717996.860001</v>
      </c>
      <c r="E2" s="76">
        <v>46256503109.940002</v>
      </c>
      <c r="F2" s="76">
        <v>26672244246.209999</v>
      </c>
    </row>
    <row r="3" spans="1:6" x14ac:dyDescent="0.25">
      <c r="A3" t="s">
        <v>109</v>
      </c>
      <c r="B3" t="s">
        <v>110</v>
      </c>
      <c r="C3" s="76">
        <v>888577148.36000001</v>
      </c>
      <c r="D3" s="76">
        <v>38505686191.089996</v>
      </c>
      <c r="E3" s="76">
        <v>38657647435.18</v>
      </c>
      <c r="F3" s="76">
        <v>736615904.26999998</v>
      </c>
    </row>
    <row r="4" spans="1:6" x14ac:dyDescent="0.25">
      <c r="A4" t="s">
        <v>111</v>
      </c>
      <c r="B4" t="s">
        <v>112</v>
      </c>
      <c r="C4" s="76">
        <v>795186341.27999997</v>
      </c>
      <c r="D4" s="76">
        <v>28871044284.040001</v>
      </c>
      <c r="E4" s="76">
        <v>28957143093.830002</v>
      </c>
      <c r="F4" s="76">
        <v>709087531.49000001</v>
      </c>
    </row>
    <row r="5" spans="1:6" x14ac:dyDescent="0.25">
      <c r="A5" t="s">
        <v>113</v>
      </c>
      <c r="B5" t="s">
        <v>114</v>
      </c>
      <c r="C5" s="76">
        <v>1205070.3999999999</v>
      </c>
      <c r="D5" s="76">
        <v>8391184742.1300001</v>
      </c>
      <c r="E5" s="76">
        <v>8391059029.0299997</v>
      </c>
      <c r="F5" s="76">
        <v>1330783.5</v>
      </c>
    </row>
    <row r="6" spans="1:6" x14ac:dyDescent="0.25">
      <c r="A6" t="s">
        <v>115</v>
      </c>
      <c r="B6" t="s">
        <v>116</v>
      </c>
      <c r="C6" s="76">
        <v>324321.5</v>
      </c>
      <c r="D6" s="76">
        <v>216000</v>
      </c>
      <c r="E6" s="76">
        <v>214000</v>
      </c>
      <c r="F6" s="76">
        <v>326321.5</v>
      </c>
    </row>
    <row r="7" spans="1:6" x14ac:dyDescent="0.25">
      <c r="A7" t="s">
        <v>117</v>
      </c>
      <c r="B7" t="s">
        <v>118</v>
      </c>
      <c r="C7">
        <v>0</v>
      </c>
      <c r="D7">
        <v>0</v>
      </c>
      <c r="E7">
        <v>0</v>
      </c>
      <c r="F7">
        <v>0</v>
      </c>
    </row>
    <row r="8" spans="1:6" x14ac:dyDescent="0.25">
      <c r="A8" t="s">
        <v>119</v>
      </c>
      <c r="B8" t="s">
        <v>120</v>
      </c>
      <c r="C8" s="76">
        <v>15000</v>
      </c>
      <c r="D8">
        <v>0</v>
      </c>
      <c r="E8">
        <v>0</v>
      </c>
      <c r="F8" s="76">
        <v>15000</v>
      </c>
    </row>
    <row r="9" spans="1:6" x14ac:dyDescent="0.25">
      <c r="A9" t="s">
        <v>121</v>
      </c>
      <c r="B9" t="s">
        <v>122</v>
      </c>
      <c r="C9">
        <v>0</v>
      </c>
      <c r="D9">
        <v>0</v>
      </c>
      <c r="E9">
        <v>0</v>
      </c>
      <c r="F9">
        <v>0</v>
      </c>
    </row>
    <row r="10" spans="1:6" x14ac:dyDescent="0.25">
      <c r="A10" t="s">
        <v>123</v>
      </c>
      <c r="B10" t="s">
        <v>124</v>
      </c>
      <c r="C10">
        <v>0</v>
      </c>
      <c r="D10">
        <v>0</v>
      </c>
      <c r="E10">
        <v>0</v>
      </c>
      <c r="F10">
        <v>0</v>
      </c>
    </row>
    <row r="11" spans="1:6" x14ac:dyDescent="0.25">
      <c r="A11" t="s">
        <v>125</v>
      </c>
      <c r="B11" t="s">
        <v>126</v>
      </c>
      <c r="C11">
        <v>0</v>
      </c>
      <c r="D11">
        <v>0</v>
      </c>
      <c r="E11">
        <v>0</v>
      </c>
      <c r="F11">
        <v>0</v>
      </c>
    </row>
    <row r="12" spans="1:6" x14ac:dyDescent="0.25">
      <c r="A12" t="s">
        <v>127</v>
      </c>
      <c r="B12" t="s">
        <v>128</v>
      </c>
      <c r="C12">
        <v>0</v>
      </c>
      <c r="D12">
        <v>0</v>
      </c>
      <c r="E12">
        <v>0</v>
      </c>
      <c r="F12">
        <v>0</v>
      </c>
    </row>
    <row r="13" spans="1:6" x14ac:dyDescent="0.25">
      <c r="A13" t="s">
        <v>129</v>
      </c>
      <c r="B13" t="s">
        <v>130</v>
      </c>
      <c r="C13" s="76">
        <v>4000</v>
      </c>
      <c r="D13">
        <v>0</v>
      </c>
      <c r="E13">
        <v>0</v>
      </c>
      <c r="F13" s="76">
        <v>4000</v>
      </c>
    </row>
    <row r="14" spans="1:6" x14ac:dyDescent="0.25">
      <c r="A14" t="s">
        <v>131</v>
      </c>
      <c r="B14" t="s">
        <v>132</v>
      </c>
      <c r="C14">
        <v>0</v>
      </c>
      <c r="D14">
        <v>0</v>
      </c>
      <c r="E14">
        <v>0</v>
      </c>
      <c r="F14">
        <v>0</v>
      </c>
    </row>
    <row r="15" spans="1:6" x14ac:dyDescent="0.25">
      <c r="A15" t="s">
        <v>133</v>
      </c>
      <c r="B15" t="s">
        <v>134</v>
      </c>
      <c r="C15">
        <v>0</v>
      </c>
      <c r="D15">
        <v>0</v>
      </c>
      <c r="E15">
        <v>0</v>
      </c>
      <c r="F15">
        <v>0</v>
      </c>
    </row>
    <row r="16" spans="1:6" x14ac:dyDescent="0.25">
      <c r="A16" t="s">
        <v>135</v>
      </c>
      <c r="B16" t="s">
        <v>136</v>
      </c>
      <c r="C16">
        <v>0</v>
      </c>
      <c r="D16">
        <v>0</v>
      </c>
      <c r="E16">
        <v>0</v>
      </c>
      <c r="F16">
        <v>0</v>
      </c>
    </row>
    <row r="17" spans="1:6" x14ac:dyDescent="0.25">
      <c r="A17" t="s">
        <v>137</v>
      </c>
      <c r="B17" t="s">
        <v>138</v>
      </c>
      <c r="C17" s="76">
        <v>3750</v>
      </c>
      <c r="D17">
        <v>0</v>
      </c>
      <c r="E17">
        <v>0</v>
      </c>
      <c r="F17" s="76">
        <v>3750</v>
      </c>
    </row>
    <row r="18" spans="1:6" x14ac:dyDescent="0.25">
      <c r="A18" t="s">
        <v>139</v>
      </c>
      <c r="B18" t="s">
        <v>140</v>
      </c>
      <c r="C18">
        <v>0</v>
      </c>
      <c r="D18">
        <v>0</v>
      </c>
      <c r="E18">
        <v>0</v>
      </c>
      <c r="F18">
        <v>0</v>
      </c>
    </row>
    <row r="19" spans="1:6" x14ac:dyDescent="0.25">
      <c r="A19" t="s">
        <v>141</v>
      </c>
      <c r="B19" t="s">
        <v>142</v>
      </c>
      <c r="C19">
        <v>0</v>
      </c>
      <c r="D19">
        <v>0</v>
      </c>
      <c r="E19">
        <v>0</v>
      </c>
      <c r="F19">
        <v>0</v>
      </c>
    </row>
    <row r="20" spans="1:6" x14ac:dyDescent="0.25">
      <c r="A20" t="s">
        <v>143</v>
      </c>
      <c r="B20" t="s">
        <v>144</v>
      </c>
      <c r="C20">
        <v>0</v>
      </c>
      <c r="D20">
        <v>0</v>
      </c>
      <c r="E20">
        <v>0</v>
      </c>
      <c r="F20">
        <v>0</v>
      </c>
    </row>
    <row r="21" spans="1:6" x14ac:dyDescent="0.25">
      <c r="A21" t="s">
        <v>145</v>
      </c>
      <c r="B21" t="s">
        <v>146</v>
      </c>
      <c r="C21">
        <v>0</v>
      </c>
      <c r="D21">
        <v>0</v>
      </c>
      <c r="E21">
        <v>0</v>
      </c>
      <c r="F21">
        <v>0</v>
      </c>
    </row>
    <row r="22" spans="1:6" x14ac:dyDescent="0.25">
      <c r="A22" t="s">
        <v>147</v>
      </c>
      <c r="B22" t="s">
        <v>148</v>
      </c>
      <c r="C22">
        <v>0</v>
      </c>
      <c r="D22">
        <v>0</v>
      </c>
      <c r="E22">
        <v>0</v>
      </c>
      <c r="F22">
        <v>0</v>
      </c>
    </row>
    <row r="23" spans="1:6" x14ac:dyDescent="0.25">
      <c r="A23" t="s">
        <v>149</v>
      </c>
      <c r="B23" t="s">
        <v>150</v>
      </c>
      <c r="C23">
        <v>0</v>
      </c>
      <c r="D23">
        <v>0</v>
      </c>
      <c r="E23">
        <v>0</v>
      </c>
      <c r="F23">
        <v>0</v>
      </c>
    </row>
    <row r="24" spans="1:6" x14ac:dyDescent="0.25">
      <c r="A24" t="s">
        <v>151</v>
      </c>
      <c r="B24" t="s">
        <v>152</v>
      </c>
      <c r="C24">
        <v>0</v>
      </c>
      <c r="D24">
        <v>0</v>
      </c>
      <c r="E24">
        <v>0</v>
      </c>
      <c r="F24">
        <v>0</v>
      </c>
    </row>
    <row r="25" spans="1:6" x14ac:dyDescent="0.25">
      <c r="A25" t="s">
        <v>153</v>
      </c>
      <c r="B25" t="s">
        <v>154</v>
      </c>
      <c r="C25">
        <v>0</v>
      </c>
      <c r="D25">
        <v>0</v>
      </c>
      <c r="E25">
        <v>0</v>
      </c>
      <c r="F25">
        <v>0</v>
      </c>
    </row>
    <row r="26" spans="1:6" x14ac:dyDescent="0.25">
      <c r="A26" t="s">
        <v>155</v>
      </c>
      <c r="B26" t="s">
        <v>156</v>
      </c>
      <c r="C26">
        <v>0</v>
      </c>
      <c r="D26">
        <v>0</v>
      </c>
      <c r="E26">
        <v>0</v>
      </c>
      <c r="F26">
        <v>0</v>
      </c>
    </row>
    <row r="27" spans="1:6" x14ac:dyDescent="0.25">
      <c r="A27" t="s">
        <v>157</v>
      </c>
      <c r="B27" t="s">
        <v>158</v>
      </c>
      <c r="C27">
        <v>0</v>
      </c>
      <c r="D27">
        <v>0</v>
      </c>
      <c r="E27">
        <v>0</v>
      </c>
      <c r="F27">
        <v>0</v>
      </c>
    </row>
    <row r="28" spans="1:6" x14ac:dyDescent="0.25">
      <c r="A28" t="s">
        <v>159</v>
      </c>
      <c r="B28" t="s">
        <v>160</v>
      </c>
      <c r="C28">
        <v>0</v>
      </c>
      <c r="D28">
        <v>0</v>
      </c>
      <c r="E28">
        <v>0</v>
      </c>
      <c r="F28">
        <v>0</v>
      </c>
    </row>
    <row r="29" spans="1:6" x14ac:dyDescent="0.25">
      <c r="A29" t="s">
        <v>161</v>
      </c>
      <c r="B29" t="s">
        <v>162</v>
      </c>
      <c r="C29">
        <v>0</v>
      </c>
      <c r="D29">
        <v>0</v>
      </c>
      <c r="E29">
        <v>0</v>
      </c>
      <c r="F29">
        <v>0</v>
      </c>
    </row>
    <row r="30" spans="1:6" x14ac:dyDescent="0.25">
      <c r="A30" t="s">
        <v>163</v>
      </c>
      <c r="B30" t="s">
        <v>164</v>
      </c>
      <c r="C30">
        <v>500</v>
      </c>
      <c r="D30">
        <v>0</v>
      </c>
      <c r="E30">
        <v>0</v>
      </c>
      <c r="F30">
        <v>500</v>
      </c>
    </row>
    <row r="31" spans="1:6" x14ac:dyDescent="0.25">
      <c r="A31" t="s">
        <v>165</v>
      </c>
      <c r="B31" t="s">
        <v>166</v>
      </c>
      <c r="C31" s="76">
        <v>3708.5</v>
      </c>
      <c r="D31">
        <v>0</v>
      </c>
      <c r="E31">
        <v>0</v>
      </c>
      <c r="F31" s="76">
        <v>3708.5</v>
      </c>
    </row>
    <row r="32" spans="1:6" x14ac:dyDescent="0.25">
      <c r="A32" t="s">
        <v>167</v>
      </c>
      <c r="B32" t="s">
        <v>168</v>
      </c>
      <c r="C32">
        <v>0</v>
      </c>
      <c r="D32">
        <v>0</v>
      </c>
      <c r="E32">
        <v>0</v>
      </c>
      <c r="F32">
        <v>0</v>
      </c>
    </row>
    <row r="33" spans="1:6" x14ac:dyDescent="0.25">
      <c r="A33" t="s">
        <v>169</v>
      </c>
      <c r="B33" t="s">
        <v>170</v>
      </c>
      <c r="C33" s="76">
        <v>5000</v>
      </c>
      <c r="D33">
        <v>0</v>
      </c>
      <c r="E33">
        <v>0</v>
      </c>
      <c r="F33" s="76">
        <v>5000</v>
      </c>
    </row>
    <row r="34" spans="1:6" x14ac:dyDescent="0.25">
      <c r="A34" t="s">
        <v>171</v>
      </c>
      <c r="B34" t="s">
        <v>172</v>
      </c>
      <c r="C34">
        <v>0</v>
      </c>
      <c r="D34">
        <v>0</v>
      </c>
      <c r="E34">
        <v>0</v>
      </c>
      <c r="F34">
        <v>0</v>
      </c>
    </row>
    <row r="35" spans="1:6" x14ac:dyDescent="0.25">
      <c r="A35" t="s">
        <v>173</v>
      </c>
      <c r="B35" t="s">
        <v>174</v>
      </c>
      <c r="C35">
        <v>0</v>
      </c>
      <c r="D35">
        <v>0</v>
      </c>
      <c r="E35">
        <v>0</v>
      </c>
      <c r="F35">
        <v>0</v>
      </c>
    </row>
    <row r="36" spans="1:6" x14ac:dyDescent="0.25">
      <c r="A36" t="s">
        <v>175</v>
      </c>
      <c r="B36" t="s">
        <v>176</v>
      </c>
      <c r="C36">
        <v>0</v>
      </c>
      <c r="D36">
        <v>0</v>
      </c>
      <c r="E36">
        <v>0</v>
      </c>
      <c r="F36">
        <v>0</v>
      </c>
    </row>
    <row r="37" spans="1:6" x14ac:dyDescent="0.25">
      <c r="A37" t="s">
        <v>177</v>
      </c>
      <c r="B37" t="s">
        <v>178</v>
      </c>
      <c r="C37">
        <v>0</v>
      </c>
      <c r="D37">
        <v>0</v>
      </c>
      <c r="E37">
        <v>0</v>
      </c>
      <c r="F37">
        <v>0</v>
      </c>
    </row>
    <row r="38" spans="1:6" x14ac:dyDescent="0.25">
      <c r="A38" t="s">
        <v>179</v>
      </c>
      <c r="B38" t="s">
        <v>180</v>
      </c>
      <c r="C38">
        <v>0</v>
      </c>
      <c r="D38">
        <v>0</v>
      </c>
      <c r="E38">
        <v>0</v>
      </c>
      <c r="F38">
        <v>0</v>
      </c>
    </row>
    <row r="39" spans="1:6" x14ac:dyDescent="0.25">
      <c r="A39" t="s">
        <v>181</v>
      </c>
      <c r="B39" t="s">
        <v>182</v>
      </c>
      <c r="C39" s="76">
        <v>3000</v>
      </c>
      <c r="D39">
        <v>0</v>
      </c>
      <c r="E39" s="76">
        <v>3000</v>
      </c>
      <c r="F39">
        <v>0</v>
      </c>
    </row>
    <row r="40" spans="1:6" x14ac:dyDescent="0.25">
      <c r="A40" t="s">
        <v>183</v>
      </c>
      <c r="B40" t="s">
        <v>184</v>
      </c>
      <c r="C40">
        <v>0</v>
      </c>
      <c r="D40">
        <v>0</v>
      </c>
      <c r="E40">
        <v>0</v>
      </c>
      <c r="F40">
        <v>0</v>
      </c>
    </row>
    <row r="41" spans="1:6" x14ac:dyDescent="0.25">
      <c r="A41" t="s">
        <v>185</v>
      </c>
      <c r="B41" t="s">
        <v>186</v>
      </c>
      <c r="C41">
        <v>0</v>
      </c>
      <c r="D41">
        <v>0</v>
      </c>
      <c r="E41">
        <v>0</v>
      </c>
      <c r="F41">
        <v>0</v>
      </c>
    </row>
    <row r="42" spans="1:6" x14ac:dyDescent="0.25">
      <c r="A42" t="s">
        <v>187</v>
      </c>
      <c r="B42" t="s">
        <v>188</v>
      </c>
      <c r="C42">
        <v>0</v>
      </c>
      <c r="D42">
        <v>0</v>
      </c>
      <c r="E42">
        <v>0</v>
      </c>
      <c r="F42">
        <v>0</v>
      </c>
    </row>
    <row r="43" spans="1:6" x14ac:dyDescent="0.25">
      <c r="A43" t="s">
        <v>189</v>
      </c>
      <c r="B43" t="s">
        <v>190</v>
      </c>
      <c r="C43" s="76">
        <v>20000</v>
      </c>
      <c r="D43" s="76">
        <v>20000</v>
      </c>
      <c r="E43" s="76">
        <v>20000</v>
      </c>
      <c r="F43" s="76">
        <v>20000</v>
      </c>
    </row>
    <row r="44" spans="1:6" x14ac:dyDescent="0.25">
      <c r="A44" t="s">
        <v>191</v>
      </c>
      <c r="B44" t="s">
        <v>192</v>
      </c>
      <c r="C44">
        <v>0</v>
      </c>
      <c r="D44">
        <v>0</v>
      </c>
      <c r="E44">
        <v>0</v>
      </c>
      <c r="F44">
        <v>0</v>
      </c>
    </row>
    <row r="45" spans="1:6" x14ac:dyDescent="0.25">
      <c r="A45" t="s">
        <v>193</v>
      </c>
      <c r="B45" t="s">
        <v>194</v>
      </c>
      <c r="C45">
        <v>0</v>
      </c>
      <c r="D45">
        <v>0</v>
      </c>
      <c r="E45">
        <v>0</v>
      </c>
      <c r="F45">
        <v>0</v>
      </c>
    </row>
    <row r="46" spans="1:6" x14ac:dyDescent="0.25">
      <c r="A46" t="s">
        <v>195</v>
      </c>
      <c r="B46" t="s">
        <v>196</v>
      </c>
      <c r="C46">
        <v>0</v>
      </c>
      <c r="D46">
        <v>0</v>
      </c>
      <c r="E46">
        <v>0</v>
      </c>
      <c r="F46">
        <v>0</v>
      </c>
    </row>
    <row r="47" spans="1:6" x14ac:dyDescent="0.25">
      <c r="A47" t="s">
        <v>197</v>
      </c>
      <c r="B47" t="s">
        <v>198</v>
      </c>
      <c r="C47">
        <v>0</v>
      </c>
      <c r="D47">
        <v>0</v>
      </c>
      <c r="E47">
        <v>0</v>
      </c>
      <c r="F47">
        <v>0</v>
      </c>
    </row>
    <row r="48" spans="1:6" x14ac:dyDescent="0.25">
      <c r="A48" t="s">
        <v>199</v>
      </c>
      <c r="B48" t="s">
        <v>200</v>
      </c>
      <c r="C48" s="76">
        <v>15000</v>
      </c>
      <c r="D48" s="76">
        <v>15000</v>
      </c>
      <c r="E48" s="76">
        <v>15000</v>
      </c>
      <c r="F48" s="76">
        <v>15000</v>
      </c>
    </row>
    <row r="49" spans="1:6" x14ac:dyDescent="0.25">
      <c r="A49" t="s">
        <v>201</v>
      </c>
      <c r="B49" t="s">
        <v>202</v>
      </c>
      <c r="C49">
        <v>0</v>
      </c>
      <c r="D49">
        <v>0</v>
      </c>
      <c r="E49">
        <v>0</v>
      </c>
      <c r="F49">
        <v>0</v>
      </c>
    </row>
    <row r="50" spans="1:6" x14ac:dyDescent="0.25">
      <c r="A50" t="s">
        <v>203</v>
      </c>
      <c r="B50" t="s">
        <v>204</v>
      </c>
      <c r="C50">
        <v>0</v>
      </c>
      <c r="D50">
        <v>0</v>
      </c>
      <c r="E50">
        <v>0</v>
      </c>
      <c r="F50">
        <v>0</v>
      </c>
    </row>
    <row r="51" spans="1:6" x14ac:dyDescent="0.25">
      <c r="A51" t="s">
        <v>205</v>
      </c>
      <c r="B51" t="s">
        <v>206</v>
      </c>
      <c r="C51" s="76">
        <v>20000</v>
      </c>
      <c r="D51" s="76">
        <v>20000</v>
      </c>
      <c r="E51" s="76">
        <v>20000</v>
      </c>
      <c r="F51" s="76">
        <v>20000</v>
      </c>
    </row>
    <row r="52" spans="1:6" x14ac:dyDescent="0.25">
      <c r="A52" t="s">
        <v>207</v>
      </c>
      <c r="B52" t="s">
        <v>208</v>
      </c>
      <c r="C52" s="76">
        <v>10000</v>
      </c>
      <c r="D52" s="76">
        <v>10000</v>
      </c>
      <c r="E52" s="76">
        <v>10000</v>
      </c>
      <c r="F52" s="76">
        <v>10000</v>
      </c>
    </row>
    <row r="53" spans="1:6" x14ac:dyDescent="0.25">
      <c r="A53" t="s">
        <v>209</v>
      </c>
      <c r="B53" t="s">
        <v>210</v>
      </c>
      <c r="C53" s="76">
        <v>10000</v>
      </c>
      <c r="D53" s="76">
        <v>10000</v>
      </c>
      <c r="E53" s="76">
        <v>10000</v>
      </c>
      <c r="F53" s="76">
        <v>10000</v>
      </c>
    </row>
    <row r="54" spans="1:6" x14ac:dyDescent="0.25">
      <c r="A54" t="s">
        <v>211</v>
      </c>
      <c r="B54" t="s">
        <v>212</v>
      </c>
      <c r="C54">
        <v>0</v>
      </c>
      <c r="D54">
        <v>0</v>
      </c>
      <c r="E54">
        <v>0</v>
      </c>
      <c r="F54">
        <v>0</v>
      </c>
    </row>
    <row r="55" spans="1:6" x14ac:dyDescent="0.25">
      <c r="A55" t="s">
        <v>213</v>
      </c>
      <c r="B55" t="s">
        <v>214</v>
      </c>
      <c r="C55" s="76">
        <v>3000</v>
      </c>
      <c r="D55">
        <v>0</v>
      </c>
      <c r="E55" s="76">
        <v>3000</v>
      </c>
      <c r="F55">
        <v>0</v>
      </c>
    </row>
    <row r="56" spans="1:6" x14ac:dyDescent="0.25">
      <c r="A56" t="s">
        <v>215</v>
      </c>
      <c r="B56" t="s">
        <v>158</v>
      </c>
      <c r="C56">
        <v>0</v>
      </c>
      <c r="D56" s="76">
        <v>13000</v>
      </c>
      <c r="E56">
        <v>0</v>
      </c>
      <c r="F56" s="76">
        <v>13000</v>
      </c>
    </row>
    <row r="57" spans="1:6" x14ac:dyDescent="0.25">
      <c r="A57" t="s">
        <v>216</v>
      </c>
      <c r="B57" t="s">
        <v>194</v>
      </c>
      <c r="C57" s="76">
        <v>10000</v>
      </c>
      <c r="D57" s="76">
        <v>10000</v>
      </c>
      <c r="E57" s="76">
        <v>10000</v>
      </c>
      <c r="F57" s="76">
        <v>10000</v>
      </c>
    </row>
    <row r="58" spans="1:6" x14ac:dyDescent="0.25">
      <c r="A58" t="s">
        <v>217</v>
      </c>
      <c r="B58" t="s">
        <v>218</v>
      </c>
      <c r="C58">
        <v>600</v>
      </c>
      <c r="D58">
        <v>0</v>
      </c>
      <c r="E58">
        <v>0</v>
      </c>
      <c r="F58">
        <v>600</v>
      </c>
    </row>
    <row r="59" spans="1:6" x14ac:dyDescent="0.25">
      <c r="A59" t="s">
        <v>219</v>
      </c>
      <c r="B59" t="s">
        <v>220</v>
      </c>
      <c r="C59">
        <v>0</v>
      </c>
      <c r="D59" s="76">
        <v>13000</v>
      </c>
      <c r="E59">
        <v>0</v>
      </c>
      <c r="F59" s="76">
        <v>13000</v>
      </c>
    </row>
    <row r="60" spans="1:6" x14ac:dyDescent="0.25">
      <c r="A60" t="s">
        <v>221</v>
      </c>
      <c r="B60" t="s">
        <v>222</v>
      </c>
      <c r="C60">
        <v>0</v>
      </c>
      <c r="D60">
        <v>0</v>
      </c>
      <c r="E60">
        <v>0</v>
      </c>
      <c r="F60">
        <v>0</v>
      </c>
    </row>
    <row r="61" spans="1:6" x14ac:dyDescent="0.25">
      <c r="A61" t="s">
        <v>223</v>
      </c>
      <c r="B61" t="s">
        <v>224</v>
      </c>
      <c r="C61">
        <v>0</v>
      </c>
      <c r="D61">
        <v>0</v>
      </c>
      <c r="E61">
        <v>0</v>
      </c>
      <c r="F61">
        <v>0</v>
      </c>
    </row>
    <row r="62" spans="1:6" x14ac:dyDescent="0.25">
      <c r="A62" t="s">
        <v>225</v>
      </c>
      <c r="B62" t="s">
        <v>226</v>
      </c>
      <c r="C62" s="76">
        <v>40000</v>
      </c>
      <c r="D62">
        <v>0</v>
      </c>
      <c r="E62">
        <v>0</v>
      </c>
      <c r="F62" s="76">
        <v>40000</v>
      </c>
    </row>
    <row r="63" spans="1:6" x14ac:dyDescent="0.25">
      <c r="A63" t="s">
        <v>227</v>
      </c>
      <c r="B63" t="s">
        <v>228</v>
      </c>
      <c r="C63">
        <v>0</v>
      </c>
      <c r="D63">
        <v>0</v>
      </c>
      <c r="E63">
        <v>0</v>
      </c>
      <c r="F63">
        <v>0</v>
      </c>
    </row>
    <row r="64" spans="1:6" x14ac:dyDescent="0.25">
      <c r="A64" t="s">
        <v>229</v>
      </c>
      <c r="B64" t="s">
        <v>230</v>
      </c>
      <c r="C64" s="76">
        <v>13000</v>
      </c>
      <c r="D64" s="76">
        <v>15000</v>
      </c>
      <c r="E64" s="76">
        <v>13000</v>
      </c>
      <c r="F64" s="76">
        <v>15000</v>
      </c>
    </row>
    <row r="65" spans="1:6" x14ac:dyDescent="0.25">
      <c r="A65" t="s">
        <v>231</v>
      </c>
      <c r="B65" t="s">
        <v>232</v>
      </c>
      <c r="C65" s="76">
        <v>10000</v>
      </c>
      <c r="D65">
        <v>0</v>
      </c>
      <c r="E65" s="76">
        <v>10000</v>
      </c>
      <c r="F65">
        <v>0</v>
      </c>
    </row>
    <row r="66" spans="1:6" x14ac:dyDescent="0.25">
      <c r="A66" t="s">
        <v>233</v>
      </c>
      <c r="B66" t="s">
        <v>234</v>
      </c>
      <c r="C66" s="76">
        <v>10000</v>
      </c>
      <c r="D66" s="76">
        <v>10000</v>
      </c>
      <c r="E66" s="76">
        <v>10000</v>
      </c>
      <c r="F66" s="76">
        <v>10000</v>
      </c>
    </row>
    <row r="67" spans="1:6" x14ac:dyDescent="0.25">
      <c r="A67" t="s">
        <v>235</v>
      </c>
      <c r="B67" t="s">
        <v>236</v>
      </c>
      <c r="C67" s="76">
        <v>2000</v>
      </c>
      <c r="D67">
        <v>0</v>
      </c>
      <c r="E67">
        <v>0</v>
      </c>
      <c r="F67" s="76">
        <v>2000</v>
      </c>
    </row>
    <row r="68" spans="1:6" x14ac:dyDescent="0.25">
      <c r="A68" t="s">
        <v>237</v>
      </c>
      <c r="B68" t="s">
        <v>238</v>
      </c>
      <c r="C68" s="76">
        <v>2000</v>
      </c>
      <c r="D68">
        <v>0</v>
      </c>
      <c r="E68">
        <v>0</v>
      </c>
      <c r="F68" s="76">
        <v>2000</v>
      </c>
    </row>
    <row r="69" spans="1:6" x14ac:dyDescent="0.25">
      <c r="A69" t="s">
        <v>239</v>
      </c>
      <c r="B69" t="s">
        <v>240</v>
      </c>
      <c r="C69" s="76">
        <v>28763</v>
      </c>
      <c r="D69">
        <v>0</v>
      </c>
      <c r="E69">
        <v>0</v>
      </c>
      <c r="F69" s="76">
        <v>28763</v>
      </c>
    </row>
    <row r="70" spans="1:6" x14ac:dyDescent="0.25">
      <c r="A70" t="s">
        <v>241</v>
      </c>
      <c r="B70" t="s">
        <v>124</v>
      </c>
      <c r="C70" s="76">
        <v>2000</v>
      </c>
      <c r="D70">
        <v>0</v>
      </c>
      <c r="E70">
        <v>0</v>
      </c>
      <c r="F70" s="76">
        <v>2000</v>
      </c>
    </row>
    <row r="71" spans="1:6" x14ac:dyDescent="0.25">
      <c r="A71" t="s">
        <v>242</v>
      </c>
      <c r="B71" t="s">
        <v>243</v>
      </c>
      <c r="C71" s="76">
        <v>3000</v>
      </c>
      <c r="D71">
        <v>0</v>
      </c>
      <c r="E71">
        <v>0</v>
      </c>
      <c r="F71" s="76">
        <v>3000</v>
      </c>
    </row>
    <row r="72" spans="1:6" x14ac:dyDescent="0.25">
      <c r="A72" t="s">
        <v>244</v>
      </c>
      <c r="B72" t="s">
        <v>245</v>
      </c>
      <c r="C72" s="76">
        <v>25000</v>
      </c>
      <c r="D72" s="76">
        <v>25000</v>
      </c>
      <c r="E72" s="76">
        <v>25000</v>
      </c>
      <c r="F72" s="76">
        <v>25000</v>
      </c>
    </row>
    <row r="73" spans="1:6" x14ac:dyDescent="0.25">
      <c r="A73" t="s">
        <v>246</v>
      </c>
      <c r="B73" t="s">
        <v>247</v>
      </c>
      <c r="C73">
        <v>0</v>
      </c>
      <c r="D73">
        <v>0</v>
      </c>
      <c r="E73">
        <v>0</v>
      </c>
      <c r="F73">
        <v>0</v>
      </c>
    </row>
    <row r="74" spans="1:6" x14ac:dyDescent="0.25">
      <c r="A74" t="s">
        <v>248</v>
      </c>
      <c r="B74" t="s">
        <v>249</v>
      </c>
      <c r="C74" s="76">
        <v>15000</v>
      </c>
      <c r="D74">
        <v>0</v>
      </c>
      <c r="E74" s="76">
        <v>15000</v>
      </c>
      <c r="F74">
        <v>0</v>
      </c>
    </row>
    <row r="75" spans="1:6" x14ac:dyDescent="0.25">
      <c r="A75" t="s">
        <v>250</v>
      </c>
      <c r="B75" t="s">
        <v>251</v>
      </c>
      <c r="C75" s="76">
        <v>10000</v>
      </c>
      <c r="D75">
        <v>0</v>
      </c>
      <c r="E75" s="76">
        <v>10000</v>
      </c>
      <c r="F75">
        <v>0</v>
      </c>
    </row>
    <row r="76" spans="1:6" x14ac:dyDescent="0.25">
      <c r="A76" t="s">
        <v>252</v>
      </c>
      <c r="B76" t="s">
        <v>253</v>
      </c>
      <c r="C76" s="76">
        <v>40000</v>
      </c>
      <c r="D76">
        <v>0</v>
      </c>
      <c r="E76" s="76">
        <v>40000</v>
      </c>
      <c r="F76">
        <v>0</v>
      </c>
    </row>
    <row r="77" spans="1:6" x14ac:dyDescent="0.25">
      <c r="A77" t="s">
        <v>254</v>
      </c>
      <c r="B77" t="s">
        <v>255</v>
      </c>
      <c r="C77">
        <v>0</v>
      </c>
      <c r="D77" s="76">
        <v>40000</v>
      </c>
      <c r="E77">
        <v>0</v>
      </c>
      <c r="F77" s="76">
        <v>40000</v>
      </c>
    </row>
    <row r="78" spans="1:6" x14ac:dyDescent="0.25">
      <c r="A78" t="s">
        <v>256</v>
      </c>
      <c r="B78" t="s">
        <v>257</v>
      </c>
      <c r="C78">
        <v>0</v>
      </c>
      <c r="D78" s="76">
        <v>15000</v>
      </c>
      <c r="E78">
        <v>0</v>
      </c>
      <c r="F78" s="76">
        <v>15000</v>
      </c>
    </row>
    <row r="79" spans="1:6" x14ac:dyDescent="0.25">
      <c r="A79" t="s">
        <v>258</v>
      </c>
      <c r="B79" t="s">
        <v>259</v>
      </c>
      <c r="C79" s="76">
        <v>151847.73000000001</v>
      </c>
      <c r="D79" s="76">
        <v>410407.64</v>
      </c>
      <c r="E79" s="76">
        <v>265255.37</v>
      </c>
      <c r="F79" s="76">
        <v>297000</v>
      </c>
    </row>
    <row r="80" spans="1:6" x14ac:dyDescent="0.25">
      <c r="A80" t="s">
        <v>260</v>
      </c>
      <c r="B80" t="s">
        <v>261</v>
      </c>
      <c r="C80">
        <v>0</v>
      </c>
      <c r="D80">
        <v>0</v>
      </c>
      <c r="E80">
        <v>0</v>
      </c>
      <c r="F80">
        <v>0</v>
      </c>
    </row>
    <row r="81" spans="1:6" x14ac:dyDescent="0.25">
      <c r="A81" t="s">
        <v>262</v>
      </c>
      <c r="B81" t="s">
        <v>263</v>
      </c>
      <c r="C81">
        <v>0</v>
      </c>
      <c r="D81">
        <v>0</v>
      </c>
      <c r="E81">
        <v>0</v>
      </c>
      <c r="F81">
        <v>0</v>
      </c>
    </row>
    <row r="82" spans="1:6" x14ac:dyDescent="0.25">
      <c r="A82" t="s">
        <v>264</v>
      </c>
      <c r="B82" t="s">
        <v>265</v>
      </c>
      <c r="C82">
        <v>0</v>
      </c>
      <c r="D82">
        <v>0</v>
      </c>
      <c r="E82">
        <v>0</v>
      </c>
      <c r="F82">
        <v>0</v>
      </c>
    </row>
    <row r="83" spans="1:6" x14ac:dyDescent="0.25">
      <c r="A83" t="s">
        <v>266</v>
      </c>
      <c r="B83" t="s">
        <v>267</v>
      </c>
      <c r="C83">
        <v>0</v>
      </c>
      <c r="D83">
        <v>0</v>
      </c>
      <c r="E83">
        <v>0</v>
      </c>
      <c r="F83">
        <v>0</v>
      </c>
    </row>
    <row r="84" spans="1:6" x14ac:dyDescent="0.25">
      <c r="A84" t="s">
        <v>268</v>
      </c>
      <c r="B84" t="s">
        <v>269</v>
      </c>
      <c r="C84">
        <v>0</v>
      </c>
      <c r="D84">
        <v>0</v>
      </c>
      <c r="E84">
        <v>0</v>
      </c>
      <c r="F84">
        <v>0</v>
      </c>
    </row>
    <row r="85" spans="1:6" x14ac:dyDescent="0.25">
      <c r="A85" t="s">
        <v>270</v>
      </c>
      <c r="B85" t="s">
        <v>271</v>
      </c>
      <c r="C85">
        <v>0</v>
      </c>
      <c r="D85">
        <v>0</v>
      </c>
      <c r="E85">
        <v>0</v>
      </c>
      <c r="F85">
        <v>0</v>
      </c>
    </row>
    <row r="86" spans="1:6" x14ac:dyDescent="0.25">
      <c r="A86" t="s">
        <v>272</v>
      </c>
      <c r="B86" t="s">
        <v>273</v>
      </c>
      <c r="C86">
        <v>0</v>
      </c>
      <c r="D86">
        <v>0</v>
      </c>
      <c r="E86">
        <v>0</v>
      </c>
      <c r="F86">
        <v>0</v>
      </c>
    </row>
    <row r="87" spans="1:6" x14ac:dyDescent="0.25">
      <c r="A87" t="s">
        <v>274</v>
      </c>
      <c r="B87" t="s">
        <v>275</v>
      </c>
      <c r="C87">
        <v>0</v>
      </c>
      <c r="D87">
        <v>0</v>
      </c>
      <c r="E87">
        <v>0</v>
      </c>
      <c r="F87">
        <v>0</v>
      </c>
    </row>
    <row r="88" spans="1:6" x14ac:dyDescent="0.25">
      <c r="A88" t="s">
        <v>276</v>
      </c>
      <c r="B88" t="s">
        <v>277</v>
      </c>
      <c r="C88">
        <v>0</v>
      </c>
      <c r="D88">
        <v>0</v>
      </c>
      <c r="E88">
        <v>0</v>
      </c>
      <c r="F88">
        <v>0</v>
      </c>
    </row>
    <row r="89" spans="1:6" x14ac:dyDescent="0.25">
      <c r="A89" t="s">
        <v>278</v>
      </c>
      <c r="B89" t="s">
        <v>279</v>
      </c>
      <c r="C89">
        <v>0</v>
      </c>
      <c r="D89">
        <v>0</v>
      </c>
      <c r="E89">
        <v>0</v>
      </c>
      <c r="F89">
        <v>0</v>
      </c>
    </row>
    <row r="90" spans="1:6" x14ac:dyDescent="0.25">
      <c r="A90" t="s">
        <v>280</v>
      </c>
      <c r="B90" t="s">
        <v>281</v>
      </c>
      <c r="C90">
        <v>0</v>
      </c>
      <c r="D90">
        <v>0</v>
      </c>
      <c r="E90">
        <v>0</v>
      </c>
      <c r="F90">
        <v>0</v>
      </c>
    </row>
    <row r="91" spans="1:6" x14ac:dyDescent="0.25">
      <c r="A91" t="s">
        <v>282</v>
      </c>
      <c r="B91" t="s">
        <v>283</v>
      </c>
      <c r="C91">
        <v>0</v>
      </c>
      <c r="D91">
        <v>0</v>
      </c>
      <c r="E91">
        <v>0</v>
      </c>
      <c r="F91">
        <v>0</v>
      </c>
    </row>
    <row r="92" spans="1:6" x14ac:dyDescent="0.25">
      <c r="A92" t="s">
        <v>284</v>
      </c>
      <c r="B92" t="s">
        <v>285</v>
      </c>
      <c r="C92">
        <v>0</v>
      </c>
      <c r="D92">
        <v>0</v>
      </c>
      <c r="E92">
        <v>0</v>
      </c>
      <c r="F92">
        <v>0</v>
      </c>
    </row>
    <row r="93" spans="1:6" x14ac:dyDescent="0.25">
      <c r="A93" t="s">
        <v>286</v>
      </c>
      <c r="B93" t="s">
        <v>287</v>
      </c>
      <c r="C93">
        <v>0</v>
      </c>
      <c r="D93">
        <v>0</v>
      </c>
      <c r="E93">
        <v>0</v>
      </c>
      <c r="F93">
        <v>0</v>
      </c>
    </row>
    <row r="94" spans="1:6" x14ac:dyDescent="0.25">
      <c r="A94" t="s">
        <v>288</v>
      </c>
      <c r="B94" t="s">
        <v>289</v>
      </c>
      <c r="C94">
        <v>0</v>
      </c>
      <c r="D94">
        <v>0</v>
      </c>
      <c r="E94">
        <v>0</v>
      </c>
      <c r="F94">
        <v>0</v>
      </c>
    </row>
    <row r="95" spans="1:6" x14ac:dyDescent="0.25">
      <c r="A95" t="s">
        <v>290</v>
      </c>
      <c r="B95" t="s">
        <v>291</v>
      </c>
      <c r="C95">
        <v>0</v>
      </c>
      <c r="D95">
        <v>0</v>
      </c>
      <c r="E95">
        <v>0</v>
      </c>
      <c r="F95">
        <v>0</v>
      </c>
    </row>
    <row r="96" spans="1:6" x14ac:dyDescent="0.25">
      <c r="A96" t="s">
        <v>292</v>
      </c>
      <c r="B96" t="s">
        <v>293</v>
      </c>
      <c r="C96">
        <v>0</v>
      </c>
      <c r="D96">
        <v>0</v>
      </c>
      <c r="E96">
        <v>0</v>
      </c>
      <c r="F96">
        <v>0</v>
      </c>
    </row>
    <row r="97" spans="1:6" x14ac:dyDescent="0.25">
      <c r="A97" t="s">
        <v>294</v>
      </c>
      <c r="B97" t="s">
        <v>295</v>
      </c>
      <c r="C97">
        <v>0</v>
      </c>
      <c r="D97">
        <v>0</v>
      </c>
      <c r="E97">
        <v>0</v>
      </c>
      <c r="F97">
        <v>0</v>
      </c>
    </row>
    <row r="98" spans="1:6" x14ac:dyDescent="0.25">
      <c r="A98" t="s">
        <v>296</v>
      </c>
      <c r="B98" t="s">
        <v>297</v>
      </c>
      <c r="C98">
        <v>0</v>
      </c>
      <c r="D98">
        <v>0</v>
      </c>
      <c r="E98">
        <v>0</v>
      </c>
      <c r="F98">
        <v>0</v>
      </c>
    </row>
    <row r="99" spans="1:6" x14ac:dyDescent="0.25">
      <c r="A99" t="s">
        <v>298</v>
      </c>
      <c r="B99" t="s">
        <v>299</v>
      </c>
      <c r="C99">
        <v>0</v>
      </c>
      <c r="D99">
        <v>0</v>
      </c>
      <c r="E99">
        <v>0</v>
      </c>
      <c r="F99">
        <v>0</v>
      </c>
    </row>
    <row r="100" spans="1:6" x14ac:dyDescent="0.25">
      <c r="A100" t="s">
        <v>300</v>
      </c>
      <c r="B100" t="s">
        <v>301</v>
      </c>
      <c r="C100">
        <v>0</v>
      </c>
      <c r="D100" s="76">
        <v>5000</v>
      </c>
      <c r="E100">
        <v>0</v>
      </c>
      <c r="F100" s="76">
        <v>5000</v>
      </c>
    </row>
    <row r="101" spans="1:6" x14ac:dyDescent="0.25">
      <c r="A101" t="s">
        <v>302</v>
      </c>
      <c r="B101" t="s">
        <v>303</v>
      </c>
      <c r="C101">
        <v>0</v>
      </c>
      <c r="D101">
        <v>0</v>
      </c>
      <c r="E101">
        <v>0</v>
      </c>
      <c r="F101">
        <v>0</v>
      </c>
    </row>
    <row r="102" spans="1:6" x14ac:dyDescent="0.25">
      <c r="A102" t="s">
        <v>304</v>
      </c>
      <c r="B102" t="s">
        <v>305</v>
      </c>
      <c r="C102">
        <v>0</v>
      </c>
      <c r="D102">
        <v>0</v>
      </c>
      <c r="E102">
        <v>0</v>
      </c>
      <c r="F102">
        <v>0</v>
      </c>
    </row>
    <row r="103" spans="1:6" x14ac:dyDescent="0.25">
      <c r="A103" t="s">
        <v>306</v>
      </c>
      <c r="B103" t="s">
        <v>307</v>
      </c>
      <c r="C103">
        <v>0</v>
      </c>
      <c r="D103">
        <v>0</v>
      </c>
      <c r="E103">
        <v>0</v>
      </c>
      <c r="F103">
        <v>0</v>
      </c>
    </row>
    <row r="104" spans="1:6" x14ac:dyDescent="0.25">
      <c r="A104" t="s">
        <v>308</v>
      </c>
      <c r="B104" t="s">
        <v>309</v>
      </c>
      <c r="C104">
        <v>0</v>
      </c>
      <c r="D104">
        <v>0</v>
      </c>
      <c r="E104">
        <v>0</v>
      </c>
      <c r="F104">
        <v>0</v>
      </c>
    </row>
    <row r="105" spans="1:6" x14ac:dyDescent="0.25">
      <c r="A105" t="s">
        <v>310</v>
      </c>
      <c r="B105" t="s">
        <v>311</v>
      </c>
      <c r="C105">
        <v>0</v>
      </c>
      <c r="D105">
        <v>0</v>
      </c>
      <c r="E105">
        <v>0</v>
      </c>
      <c r="F105">
        <v>0</v>
      </c>
    </row>
    <row r="106" spans="1:6" x14ac:dyDescent="0.25">
      <c r="A106" t="s">
        <v>312</v>
      </c>
      <c r="B106" t="s">
        <v>313</v>
      </c>
      <c r="C106" s="76">
        <v>10000</v>
      </c>
      <c r="D106">
        <v>0</v>
      </c>
      <c r="E106" s="76">
        <v>10000</v>
      </c>
      <c r="F106">
        <v>0</v>
      </c>
    </row>
    <row r="107" spans="1:6" x14ac:dyDescent="0.25">
      <c r="A107" t="s">
        <v>314</v>
      </c>
      <c r="B107" t="s">
        <v>315</v>
      </c>
      <c r="C107">
        <v>0</v>
      </c>
      <c r="D107">
        <v>0</v>
      </c>
      <c r="E107">
        <v>0</v>
      </c>
      <c r="F107">
        <v>0</v>
      </c>
    </row>
    <row r="108" spans="1:6" x14ac:dyDescent="0.25">
      <c r="A108" t="s">
        <v>316</v>
      </c>
      <c r="B108" t="s">
        <v>317</v>
      </c>
      <c r="C108">
        <v>0</v>
      </c>
      <c r="D108">
        <v>0</v>
      </c>
      <c r="E108">
        <v>0</v>
      </c>
      <c r="F108">
        <v>0</v>
      </c>
    </row>
    <row r="109" spans="1:6" x14ac:dyDescent="0.25">
      <c r="A109" t="s">
        <v>318</v>
      </c>
      <c r="B109" t="s">
        <v>319</v>
      </c>
      <c r="C109">
        <v>0</v>
      </c>
      <c r="D109">
        <v>0</v>
      </c>
      <c r="E109">
        <v>0</v>
      </c>
      <c r="F109">
        <v>0</v>
      </c>
    </row>
    <row r="110" spans="1:6" x14ac:dyDescent="0.25">
      <c r="A110" t="s">
        <v>320</v>
      </c>
      <c r="B110" t="s">
        <v>321</v>
      </c>
      <c r="C110" s="76">
        <v>10000</v>
      </c>
      <c r="D110" s="76">
        <v>10000</v>
      </c>
      <c r="E110" s="76">
        <v>20000</v>
      </c>
      <c r="F110">
        <v>0</v>
      </c>
    </row>
    <row r="111" spans="1:6" x14ac:dyDescent="0.25">
      <c r="A111" t="s">
        <v>322</v>
      </c>
      <c r="B111" t="s">
        <v>323</v>
      </c>
      <c r="C111" s="76">
        <v>5000</v>
      </c>
      <c r="D111">
        <v>0</v>
      </c>
      <c r="E111" s="76">
        <v>5000</v>
      </c>
      <c r="F111">
        <v>0</v>
      </c>
    </row>
    <row r="112" spans="1:6" x14ac:dyDescent="0.25">
      <c r="A112" t="s">
        <v>324</v>
      </c>
      <c r="B112" t="s">
        <v>325</v>
      </c>
      <c r="C112" s="76">
        <v>10000</v>
      </c>
      <c r="D112">
        <v>0</v>
      </c>
      <c r="E112" s="76">
        <v>10000</v>
      </c>
      <c r="F112">
        <v>0</v>
      </c>
    </row>
    <row r="113" spans="1:6" x14ac:dyDescent="0.25">
      <c r="A113" t="s">
        <v>326</v>
      </c>
      <c r="B113" t="s">
        <v>327</v>
      </c>
      <c r="C113" s="76">
        <v>10000</v>
      </c>
      <c r="D113">
        <v>0</v>
      </c>
      <c r="E113" s="76">
        <v>10000</v>
      </c>
      <c r="F113">
        <v>0</v>
      </c>
    </row>
    <row r="114" spans="1:6" x14ac:dyDescent="0.25">
      <c r="A114" t="s">
        <v>328</v>
      </c>
      <c r="B114" t="s">
        <v>329</v>
      </c>
      <c r="C114">
        <v>0</v>
      </c>
      <c r="D114">
        <v>0</v>
      </c>
      <c r="E114">
        <v>0</v>
      </c>
      <c r="F114">
        <v>0</v>
      </c>
    </row>
    <row r="115" spans="1:6" x14ac:dyDescent="0.25">
      <c r="A115" t="s">
        <v>330</v>
      </c>
      <c r="B115" t="s">
        <v>331</v>
      </c>
      <c r="C115">
        <v>0</v>
      </c>
      <c r="D115">
        <v>0</v>
      </c>
      <c r="E115">
        <v>0</v>
      </c>
      <c r="F115">
        <v>0</v>
      </c>
    </row>
    <row r="116" spans="1:6" x14ac:dyDescent="0.25">
      <c r="A116" t="s">
        <v>332</v>
      </c>
      <c r="B116" t="s">
        <v>333</v>
      </c>
      <c r="C116" s="76">
        <v>5000</v>
      </c>
      <c r="D116">
        <v>0</v>
      </c>
      <c r="E116" s="76">
        <v>5000</v>
      </c>
      <c r="F116">
        <v>0</v>
      </c>
    </row>
    <row r="117" spans="1:6" x14ac:dyDescent="0.25">
      <c r="A117" t="s">
        <v>334</v>
      </c>
      <c r="B117" t="s">
        <v>335</v>
      </c>
      <c r="C117">
        <v>0</v>
      </c>
      <c r="D117">
        <v>0</v>
      </c>
      <c r="E117">
        <v>0</v>
      </c>
      <c r="F117">
        <v>0</v>
      </c>
    </row>
    <row r="118" spans="1:6" x14ac:dyDescent="0.25">
      <c r="A118" t="s">
        <v>336</v>
      </c>
      <c r="B118" t="s">
        <v>337</v>
      </c>
      <c r="C118">
        <v>0</v>
      </c>
      <c r="D118">
        <v>0</v>
      </c>
      <c r="E118">
        <v>0</v>
      </c>
      <c r="F118">
        <v>0</v>
      </c>
    </row>
    <row r="119" spans="1:6" x14ac:dyDescent="0.25">
      <c r="A119" t="s">
        <v>338</v>
      </c>
      <c r="B119" t="s">
        <v>339</v>
      </c>
      <c r="C119">
        <v>0</v>
      </c>
      <c r="D119">
        <v>0</v>
      </c>
      <c r="E119">
        <v>0</v>
      </c>
      <c r="F119">
        <v>0</v>
      </c>
    </row>
    <row r="120" spans="1:6" x14ac:dyDescent="0.25">
      <c r="A120" t="s">
        <v>340</v>
      </c>
      <c r="B120" t="s">
        <v>341</v>
      </c>
      <c r="C120">
        <v>0</v>
      </c>
      <c r="D120">
        <v>0</v>
      </c>
      <c r="E120">
        <v>0</v>
      </c>
      <c r="F120">
        <v>0</v>
      </c>
    </row>
    <row r="121" spans="1:6" x14ac:dyDescent="0.25">
      <c r="A121" t="s">
        <v>342</v>
      </c>
      <c r="B121" t="s">
        <v>343</v>
      </c>
      <c r="C121">
        <v>0</v>
      </c>
      <c r="D121">
        <v>0</v>
      </c>
      <c r="E121">
        <v>0</v>
      </c>
      <c r="F121">
        <v>0</v>
      </c>
    </row>
    <row r="122" spans="1:6" x14ac:dyDescent="0.25">
      <c r="A122" t="s">
        <v>344</v>
      </c>
      <c r="B122" t="s">
        <v>345</v>
      </c>
      <c r="C122">
        <v>0</v>
      </c>
      <c r="D122">
        <v>0</v>
      </c>
      <c r="E122">
        <v>0</v>
      </c>
      <c r="F122">
        <v>0</v>
      </c>
    </row>
    <row r="123" spans="1:6" x14ac:dyDescent="0.25">
      <c r="A123" t="s">
        <v>346</v>
      </c>
      <c r="B123" t="s">
        <v>347</v>
      </c>
      <c r="C123" s="76">
        <v>10000</v>
      </c>
      <c r="D123" s="76">
        <v>10000</v>
      </c>
      <c r="E123" s="76">
        <v>10000</v>
      </c>
      <c r="F123" s="76">
        <v>10000</v>
      </c>
    </row>
    <row r="124" spans="1:6" x14ac:dyDescent="0.25">
      <c r="A124" t="s">
        <v>348</v>
      </c>
      <c r="B124" t="s">
        <v>349</v>
      </c>
      <c r="C124" s="76">
        <v>15000</v>
      </c>
      <c r="D124">
        <v>0</v>
      </c>
      <c r="E124" s="76">
        <v>15000</v>
      </c>
      <c r="F124">
        <v>0</v>
      </c>
    </row>
    <row r="125" spans="1:6" x14ac:dyDescent="0.25">
      <c r="A125" t="s">
        <v>350</v>
      </c>
      <c r="B125" t="s">
        <v>351</v>
      </c>
      <c r="C125">
        <v>0</v>
      </c>
      <c r="D125">
        <v>0</v>
      </c>
      <c r="E125">
        <v>0</v>
      </c>
      <c r="F125">
        <v>0</v>
      </c>
    </row>
    <row r="126" spans="1:6" x14ac:dyDescent="0.25">
      <c r="A126" t="s">
        <v>352</v>
      </c>
      <c r="B126" t="s">
        <v>353</v>
      </c>
      <c r="C126">
        <v>0</v>
      </c>
      <c r="D126">
        <v>0</v>
      </c>
      <c r="E126">
        <v>0</v>
      </c>
      <c r="F126">
        <v>0</v>
      </c>
    </row>
    <row r="127" spans="1:6" x14ac:dyDescent="0.25">
      <c r="A127" t="s">
        <v>354</v>
      </c>
      <c r="B127" t="s">
        <v>355</v>
      </c>
      <c r="C127">
        <v>0</v>
      </c>
      <c r="D127">
        <v>0</v>
      </c>
      <c r="E127">
        <v>0</v>
      </c>
      <c r="F127">
        <v>0</v>
      </c>
    </row>
    <row r="128" spans="1:6" x14ac:dyDescent="0.25">
      <c r="A128" t="s">
        <v>356</v>
      </c>
      <c r="B128" t="s">
        <v>357</v>
      </c>
      <c r="C128" s="76">
        <v>5000</v>
      </c>
      <c r="D128" s="76">
        <v>48407.58</v>
      </c>
      <c r="E128" s="76">
        <v>48407.58</v>
      </c>
      <c r="F128" s="76">
        <v>5000</v>
      </c>
    </row>
    <row r="129" spans="1:6" x14ac:dyDescent="0.25">
      <c r="A129" t="s">
        <v>358</v>
      </c>
      <c r="B129" t="s">
        <v>359</v>
      </c>
      <c r="C129" s="76">
        <v>7000</v>
      </c>
      <c r="D129">
        <v>0</v>
      </c>
      <c r="E129" s="76">
        <v>7000</v>
      </c>
      <c r="F129">
        <v>0</v>
      </c>
    </row>
    <row r="130" spans="1:6" x14ac:dyDescent="0.25">
      <c r="A130" t="s">
        <v>360</v>
      </c>
      <c r="B130" t="s">
        <v>361</v>
      </c>
      <c r="C130" s="76">
        <v>20000</v>
      </c>
      <c r="D130">
        <v>0</v>
      </c>
      <c r="E130" s="76">
        <v>20000</v>
      </c>
      <c r="F130">
        <v>0</v>
      </c>
    </row>
    <row r="131" spans="1:6" x14ac:dyDescent="0.25">
      <c r="A131" t="s">
        <v>362</v>
      </c>
      <c r="B131" t="s">
        <v>363</v>
      </c>
      <c r="C131">
        <v>0</v>
      </c>
      <c r="D131">
        <v>0</v>
      </c>
      <c r="E131">
        <v>0</v>
      </c>
      <c r="F131">
        <v>0</v>
      </c>
    </row>
    <row r="132" spans="1:6" x14ac:dyDescent="0.25">
      <c r="A132" t="s">
        <v>364</v>
      </c>
      <c r="B132" t="s">
        <v>365</v>
      </c>
      <c r="C132">
        <v>0</v>
      </c>
      <c r="D132">
        <v>0</v>
      </c>
      <c r="E132">
        <v>0</v>
      </c>
      <c r="F132">
        <v>0</v>
      </c>
    </row>
    <row r="133" spans="1:6" x14ac:dyDescent="0.25">
      <c r="A133" t="s">
        <v>366</v>
      </c>
      <c r="B133" t="s">
        <v>367</v>
      </c>
      <c r="C133">
        <v>0</v>
      </c>
      <c r="D133">
        <v>0</v>
      </c>
      <c r="E133">
        <v>0</v>
      </c>
      <c r="F133">
        <v>0</v>
      </c>
    </row>
    <row r="134" spans="1:6" x14ac:dyDescent="0.25">
      <c r="A134" t="s">
        <v>368</v>
      </c>
      <c r="B134" t="s">
        <v>369</v>
      </c>
      <c r="C134" s="76">
        <v>5000</v>
      </c>
      <c r="D134">
        <v>0</v>
      </c>
      <c r="E134" s="76">
        <v>5000</v>
      </c>
      <c r="F134">
        <v>0</v>
      </c>
    </row>
    <row r="135" spans="1:6" x14ac:dyDescent="0.25">
      <c r="A135" t="s">
        <v>370</v>
      </c>
      <c r="B135" t="s">
        <v>371</v>
      </c>
      <c r="C135" s="76">
        <v>10000</v>
      </c>
      <c r="D135" s="76">
        <v>20000</v>
      </c>
      <c r="E135" s="76">
        <v>10000</v>
      </c>
      <c r="F135" s="76">
        <v>20000</v>
      </c>
    </row>
    <row r="136" spans="1:6" x14ac:dyDescent="0.25">
      <c r="A136" t="s">
        <v>372</v>
      </c>
      <c r="B136" t="s">
        <v>373</v>
      </c>
      <c r="C136">
        <v>0</v>
      </c>
      <c r="D136">
        <v>0</v>
      </c>
      <c r="E136">
        <v>0</v>
      </c>
      <c r="F136">
        <v>0</v>
      </c>
    </row>
    <row r="137" spans="1:6" x14ac:dyDescent="0.25">
      <c r="A137" t="s">
        <v>374</v>
      </c>
      <c r="B137" t="s">
        <v>375</v>
      </c>
      <c r="C137">
        <v>0</v>
      </c>
      <c r="D137">
        <v>0</v>
      </c>
      <c r="E137">
        <v>0</v>
      </c>
      <c r="F137">
        <v>0</v>
      </c>
    </row>
    <row r="138" spans="1:6" x14ac:dyDescent="0.25">
      <c r="A138" t="s">
        <v>376</v>
      </c>
      <c r="B138" t="s">
        <v>377</v>
      </c>
      <c r="C138" s="76">
        <v>2847.73</v>
      </c>
      <c r="D138">
        <v>0.06</v>
      </c>
      <c r="E138" s="76">
        <v>2847.79</v>
      </c>
      <c r="F138">
        <v>0</v>
      </c>
    </row>
    <row r="139" spans="1:6" x14ac:dyDescent="0.25">
      <c r="A139" t="s">
        <v>378</v>
      </c>
      <c r="B139" t="s">
        <v>343</v>
      </c>
      <c r="C139" s="76">
        <v>10000</v>
      </c>
      <c r="D139">
        <v>0</v>
      </c>
      <c r="E139" s="76">
        <v>10000</v>
      </c>
      <c r="F139">
        <v>0</v>
      </c>
    </row>
    <row r="140" spans="1:6" x14ac:dyDescent="0.25">
      <c r="A140" t="s">
        <v>379</v>
      </c>
      <c r="B140" t="s">
        <v>380</v>
      </c>
      <c r="C140" s="76">
        <v>7000</v>
      </c>
      <c r="D140">
        <v>0</v>
      </c>
      <c r="E140" s="76">
        <v>7000</v>
      </c>
      <c r="F140">
        <v>0</v>
      </c>
    </row>
    <row r="141" spans="1:6" x14ac:dyDescent="0.25">
      <c r="A141" t="s">
        <v>381</v>
      </c>
      <c r="B141" t="s">
        <v>382</v>
      </c>
      <c r="C141" s="76">
        <v>5000</v>
      </c>
      <c r="D141" s="76">
        <v>10000</v>
      </c>
      <c r="E141" s="76">
        <v>5000</v>
      </c>
      <c r="F141" s="76">
        <v>10000</v>
      </c>
    </row>
    <row r="142" spans="1:6" x14ac:dyDescent="0.25">
      <c r="A142" t="s">
        <v>383</v>
      </c>
      <c r="B142" t="s">
        <v>384</v>
      </c>
      <c r="C142" s="76">
        <v>5000</v>
      </c>
      <c r="D142">
        <v>0</v>
      </c>
      <c r="E142" s="76">
        <v>5000</v>
      </c>
      <c r="F142">
        <v>0</v>
      </c>
    </row>
    <row r="143" spans="1:6" x14ac:dyDescent="0.25">
      <c r="A143" t="s">
        <v>385</v>
      </c>
      <c r="B143" t="s">
        <v>386</v>
      </c>
      <c r="C143">
        <v>0</v>
      </c>
      <c r="D143" s="76">
        <v>5000</v>
      </c>
      <c r="E143" s="76">
        <v>5000</v>
      </c>
      <c r="F143">
        <v>0</v>
      </c>
    </row>
    <row r="144" spans="1:6" x14ac:dyDescent="0.25">
      <c r="A144" t="s">
        <v>387</v>
      </c>
      <c r="B144" t="s">
        <v>388</v>
      </c>
      <c r="C144">
        <v>0</v>
      </c>
      <c r="D144" s="76">
        <v>10000</v>
      </c>
      <c r="E144" s="76">
        <v>10000</v>
      </c>
      <c r="F144">
        <v>0</v>
      </c>
    </row>
    <row r="145" spans="1:6" x14ac:dyDescent="0.25">
      <c r="A145" t="s">
        <v>389</v>
      </c>
      <c r="B145" t="s">
        <v>390</v>
      </c>
      <c r="C145">
        <v>0</v>
      </c>
      <c r="D145" s="76">
        <v>10000</v>
      </c>
      <c r="E145" s="76">
        <v>10000</v>
      </c>
      <c r="F145">
        <v>0</v>
      </c>
    </row>
    <row r="146" spans="1:6" x14ac:dyDescent="0.25">
      <c r="A146" t="s">
        <v>391</v>
      </c>
      <c r="B146" t="s">
        <v>392</v>
      </c>
      <c r="C146">
        <v>0</v>
      </c>
      <c r="D146" s="76">
        <v>5000</v>
      </c>
      <c r="E146">
        <v>0</v>
      </c>
      <c r="F146" s="76">
        <v>5000</v>
      </c>
    </row>
    <row r="147" spans="1:6" x14ac:dyDescent="0.25">
      <c r="A147" t="s">
        <v>393</v>
      </c>
      <c r="B147" t="s">
        <v>394</v>
      </c>
      <c r="C147">
        <v>0</v>
      </c>
      <c r="D147" s="76">
        <v>20000</v>
      </c>
      <c r="E147">
        <v>0</v>
      </c>
      <c r="F147" s="76">
        <v>20000</v>
      </c>
    </row>
    <row r="148" spans="1:6" x14ac:dyDescent="0.25">
      <c r="A148" t="s">
        <v>395</v>
      </c>
      <c r="B148" t="s">
        <v>396</v>
      </c>
      <c r="C148">
        <v>0</v>
      </c>
      <c r="D148" s="76">
        <v>15000</v>
      </c>
      <c r="E148" s="76">
        <v>15000</v>
      </c>
      <c r="F148">
        <v>0</v>
      </c>
    </row>
    <row r="149" spans="1:6" x14ac:dyDescent="0.25">
      <c r="A149" t="s">
        <v>397</v>
      </c>
      <c r="B149" t="s">
        <v>398</v>
      </c>
      <c r="C149">
        <v>0</v>
      </c>
      <c r="D149" s="76">
        <v>15000</v>
      </c>
      <c r="E149">
        <v>0</v>
      </c>
      <c r="F149" s="76">
        <v>15000</v>
      </c>
    </row>
    <row r="150" spans="1:6" x14ac:dyDescent="0.25">
      <c r="A150" t="s">
        <v>399</v>
      </c>
      <c r="B150" t="s">
        <v>400</v>
      </c>
      <c r="C150">
        <v>0</v>
      </c>
      <c r="D150" s="76">
        <v>15000</v>
      </c>
      <c r="E150" s="76">
        <v>15000</v>
      </c>
      <c r="F150">
        <v>0</v>
      </c>
    </row>
    <row r="151" spans="1:6" x14ac:dyDescent="0.25">
      <c r="A151" t="s">
        <v>401</v>
      </c>
      <c r="B151" t="s">
        <v>402</v>
      </c>
      <c r="C151">
        <v>0</v>
      </c>
      <c r="D151" s="76">
        <v>10000</v>
      </c>
      <c r="E151">
        <v>0</v>
      </c>
      <c r="F151" s="76">
        <v>10000</v>
      </c>
    </row>
    <row r="152" spans="1:6" x14ac:dyDescent="0.25">
      <c r="A152" t="s">
        <v>403</v>
      </c>
      <c r="B152" t="s">
        <v>404</v>
      </c>
      <c r="C152">
        <v>0</v>
      </c>
      <c r="D152" s="76">
        <v>15000</v>
      </c>
      <c r="E152">
        <v>0</v>
      </c>
      <c r="F152" s="76">
        <v>15000</v>
      </c>
    </row>
    <row r="153" spans="1:6" x14ac:dyDescent="0.25">
      <c r="A153" t="s">
        <v>405</v>
      </c>
      <c r="B153" t="s">
        <v>406</v>
      </c>
      <c r="C153">
        <v>0</v>
      </c>
      <c r="D153" s="76">
        <v>5000</v>
      </c>
      <c r="E153">
        <v>0</v>
      </c>
      <c r="F153" s="76">
        <v>5000</v>
      </c>
    </row>
    <row r="154" spans="1:6" x14ac:dyDescent="0.25">
      <c r="A154" t="s">
        <v>407</v>
      </c>
      <c r="B154" t="s">
        <v>408</v>
      </c>
      <c r="C154">
        <v>0</v>
      </c>
      <c r="D154" s="76">
        <v>10000</v>
      </c>
      <c r="E154">
        <v>0</v>
      </c>
      <c r="F154" s="76">
        <v>10000</v>
      </c>
    </row>
    <row r="155" spans="1:6" x14ac:dyDescent="0.25">
      <c r="A155" t="s">
        <v>409</v>
      </c>
      <c r="B155" t="s">
        <v>410</v>
      </c>
      <c r="C155">
        <v>0</v>
      </c>
      <c r="D155" s="76">
        <v>10000</v>
      </c>
      <c r="E155">
        <v>0</v>
      </c>
      <c r="F155" s="76">
        <v>10000</v>
      </c>
    </row>
    <row r="156" spans="1:6" x14ac:dyDescent="0.25">
      <c r="A156" t="s">
        <v>411</v>
      </c>
      <c r="B156" t="s">
        <v>412</v>
      </c>
      <c r="C156">
        <v>0</v>
      </c>
      <c r="D156" s="76">
        <v>12000</v>
      </c>
      <c r="E156" s="76">
        <v>5000</v>
      </c>
      <c r="F156" s="76">
        <v>7000</v>
      </c>
    </row>
    <row r="157" spans="1:6" x14ac:dyDescent="0.25">
      <c r="A157" t="s">
        <v>413</v>
      </c>
      <c r="B157" t="s">
        <v>414</v>
      </c>
      <c r="C157">
        <v>0</v>
      </c>
      <c r="D157" s="76">
        <v>10000</v>
      </c>
      <c r="E157">
        <v>0</v>
      </c>
      <c r="F157" s="76">
        <v>10000</v>
      </c>
    </row>
    <row r="158" spans="1:6" x14ac:dyDescent="0.25">
      <c r="A158" t="s">
        <v>415</v>
      </c>
      <c r="B158" t="s">
        <v>416</v>
      </c>
      <c r="C158">
        <v>0</v>
      </c>
      <c r="D158" s="76">
        <v>5000</v>
      </c>
      <c r="E158">
        <v>0</v>
      </c>
      <c r="F158" s="76">
        <v>5000</v>
      </c>
    </row>
    <row r="159" spans="1:6" x14ac:dyDescent="0.25">
      <c r="A159" t="s">
        <v>417</v>
      </c>
      <c r="B159" t="s">
        <v>418</v>
      </c>
      <c r="C159">
        <v>0</v>
      </c>
      <c r="D159" s="76">
        <v>90000</v>
      </c>
      <c r="E159">
        <v>0</v>
      </c>
      <c r="F159" s="76">
        <v>90000</v>
      </c>
    </row>
    <row r="160" spans="1:6" x14ac:dyDescent="0.25">
      <c r="A160" t="s">
        <v>419</v>
      </c>
      <c r="B160" t="s">
        <v>420</v>
      </c>
      <c r="C160">
        <v>0</v>
      </c>
      <c r="D160" s="76">
        <v>30000</v>
      </c>
      <c r="E160">
        <v>0</v>
      </c>
      <c r="F160" s="76">
        <v>30000</v>
      </c>
    </row>
    <row r="161" spans="1:6" x14ac:dyDescent="0.25">
      <c r="A161" t="s">
        <v>421</v>
      </c>
      <c r="B161" t="s">
        <v>422</v>
      </c>
      <c r="C161">
        <v>0</v>
      </c>
      <c r="D161" s="76">
        <v>15000</v>
      </c>
      <c r="E161">
        <v>0</v>
      </c>
      <c r="F161" s="76">
        <v>15000</v>
      </c>
    </row>
    <row r="162" spans="1:6" x14ac:dyDescent="0.25">
      <c r="A162" t="s">
        <v>423</v>
      </c>
      <c r="B162" t="s">
        <v>162</v>
      </c>
      <c r="C162" s="76">
        <v>728901.17</v>
      </c>
      <c r="D162" s="76">
        <v>1521703.82</v>
      </c>
      <c r="E162" s="76">
        <v>1543142.99</v>
      </c>
      <c r="F162" s="76">
        <v>707462</v>
      </c>
    </row>
    <row r="163" spans="1:6" x14ac:dyDescent="0.25">
      <c r="A163" t="s">
        <v>424</v>
      </c>
      <c r="B163" t="s">
        <v>425</v>
      </c>
      <c r="C163" s="76">
        <v>2462</v>
      </c>
      <c r="D163">
        <v>0</v>
      </c>
      <c r="E163">
        <v>0</v>
      </c>
      <c r="F163" s="76">
        <v>2462</v>
      </c>
    </row>
    <row r="164" spans="1:6" x14ac:dyDescent="0.25">
      <c r="A164" t="s">
        <v>426</v>
      </c>
      <c r="B164" t="s">
        <v>325</v>
      </c>
      <c r="C164" s="76">
        <v>100000</v>
      </c>
      <c r="D164">
        <v>0</v>
      </c>
      <c r="E164" s="76">
        <v>100000</v>
      </c>
      <c r="F164">
        <v>0</v>
      </c>
    </row>
    <row r="165" spans="1:6" x14ac:dyDescent="0.25">
      <c r="A165" t="s">
        <v>427</v>
      </c>
      <c r="B165" t="s">
        <v>196</v>
      </c>
      <c r="C165" s="76">
        <v>10000</v>
      </c>
      <c r="D165">
        <v>0</v>
      </c>
      <c r="E165" s="76">
        <v>10000</v>
      </c>
      <c r="F165">
        <v>0</v>
      </c>
    </row>
    <row r="166" spans="1:6" x14ac:dyDescent="0.25">
      <c r="A166" t="s">
        <v>428</v>
      </c>
      <c r="B166" t="s">
        <v>321</v>
      </c>
      <c r="C166" s="76">
        <v>100000</v>
      </c>
      <c r="D166" s="76">
        <v>100000</v>
      </c>
      <c r="E166" s="76">
        <v>200000</v>
      </c>
      <c r="F166">
        <v>0</v>
      </c>
    </row>
    <row r="167" spans="1:6" x14ac:dyDescent="0.25">
      <c r="A167" t="s">
        <v>429</v>
      </c>
      <c r="B167" t="s">
        <v>327</v>
      </c>
      <c r="C167" s="76">
        <v>20000</v>
      </c>
      <c r="D167">
        <v>0</v>
      </c>
      <c r="E167" s="76">
        <v>20000</v>
      </c>
      <c r="F167">
        <v>0</v>
      </c>
    </row>
    <row r="168" spans="1:6" x14ac:dyDescent="0.25">
      <c r="A168" t="s">
        <v>430</v>
      </c>
      <c r="B168" t="s">
        <v>431</v>
      </c>
      <c r="C168" s="76">
        <v>20000</v>
      </c>
      <c r="D168">
        <v>0</v>
      </c>
      <c r="E168" s="76">
        <v>20000</v>
      </c>
      <c r="F168">
        <v>0</v>
      </c>
    </row>
    <row r="169" spans="1:6" x14ac:dyDescent="0.25">
      <c r="A169" t="s">
        <v>432</v>
      </c>
      <c r="B169" t="s">
        <v>433</v>
      </c>
      <c r="C169" s="76">
        <v>25000</v>
      </c>
      <c r="D169" s="76">
        <v>20000</v>
      </c>
      <c r="E169" s="76">
        <v>45000</v>
      </c>
      <c r="F169">
        <v>0</v>
      </c>
    </row>
    <row r="170" spans="1:6" x14ac:dyDescent="0.25">
      <c r="A170" t="s">
        <v>434</v>
      </c>
      <c r="B170" t="s">
        <v>435</v>
      </c>
      <c r="C170" s="76">
        <v>25000</v>
      </c>
      <c r="D170">
        <v>0</v>
      </c>
      <c r="E170" s="76">
        <v>25000</v>
      </c>
      <c r="F170">
        <v>0</v>
      </c>
    </row>
    <row r="171" spans="1:6" x14ac:dyDescent="0.25">
      <c r="A171" t="s">
        <v>436</v>
      </c>
      <c r="B171" t="s">
        <v>437</v>
      </c>
      <c r="C171" s="76">
        <v>40000</v>
      </c>
      <c r="D171" s="76">
        <v>20000</v>
      </c>
      <c r="E171" s="76">
        <v>40000</v>
      </c>
      <c r="F171" s="76">
        <v>20000</v>
      </c>
    </row>
    <row r="172" spans="1:6" x14ac:dyDescent="0.25">
      <c r="A172" t="s">
        <v>438</v>
      </c>
      <c r="B172" t="s">
        <v>349</v>
      </c>
      <c r="C172" s="76">
        <v>49999.99</v>
      </c>
      <c r="D172">
        <v>0.01</v>
      </c>
      <c r="E172" s="76">
        <v>50000</v>
      </c>
      <c r="F172">
        <v>0</v>
      </c>
    </row>
    <row r="173" spans="1:6" x14ac:dyDescent="0.25">
      <c r="A173" t="s">
        <v>439</v>
      </c>
      <c r="B173" t="s">
        <v>343</v>
      </c>
      <c r="C173" s="76">
        <v>50000</v>
      </c>
      <c r="D173">
        <v>0</v>
      </c>
      <c r="E173" s="76">
        <v>50000</v>
      </c>
      <c r="F173">
        <v>0</v>
      </c>
    </row>
    <row r="174" spans="1:6" x14ac:dyDescent="0.25">
      <c r="A174" t="s">
        <v>440</v>
      </c>
      <c r="B174" t="s">
        <v>441</v>
      </c>
      <c r="C174" s="76">
        <v>99999.98</v>
      </c>
      <c r="D174" s="76">
        <v>300000.02</v>
      </c>
      <c r="E174" s="76">
        <v>400000</v>
      </c>
      <c r="F174">
        <v>0</v>
      </c>
    </row>
    <row r="175" spans="1:6" x14ac:dyDescent="0.25">
      <c r="A175" t="s">
        <v>442</v>
      </c>
      <c r="B175" t="s">
        <v>443</v>
      </c>
      <c r="C175" s="76">
        <v>55000</v>
      </c>
      <c r="D175">
        <v>0</v>
      </c>
      <c r="E175" s="76">
        <v>55000</v>
      </c>
      <c r="F175">
        <v>0</v>
      </c>
    </row>
    <row r="176" spans="1:6" x14ac:dyDescent="0.25">
      <c r="A176" t="s">
        <v>444</v>
      </c>
      <c r="B176" t="s">
        <v>313</v>
      </c>
      <c r="C176" s="76">
        <v>20000</v>
      </c>
      <c r="D176">
        <v>0</v>
      </c>
      <c r="E176" s="76">
        <v>20000</v>
      </c>
      <c r="F176">
        <v>0</v>
      </c>
    </row>
    <row r="177" spans="1:6" x14ac:dyDescent="0.25">
      <c r="A177" t="s">
        <v>445</v>
      </c>
      <c r="B177" t="s">
        <v>357</v>
      </c>
      <c r="C177" s="76">
        <v>25000</v>
      </c>
      <c r="D177" s="76">
        <v>46703.79</v>
      </c>
      <c r="E177" s="76">
        <v>46703.79</v>
      </c>
      <c r="F177" s="76">
        <v>25000</v>
      </c>
    </row>
    <row r="178" spans="1:6" x14ac:dyDescent="0.25">
      <c r="A178" t="s">
        <v>446</v>
      </c>
      <c r="B178" t="s">
        <v>361</v>
      </c>
      <c r="C178" s="76">
        <v>10000</v>
      </c>
      <c r="D178">
        <v>0</v>
      </c>
      <c r="E178" s="76">
        <v>10000</v>
      </c>
      <c r="F178">
        <v>0</v>
      </c>
    </row>
    <row r="179" spans="1:6" x14ac:dyDescent="0.25">
      <c r="A179" t="s">
        <v>447</v>
      </c>
      <c r="B179" t="s">
        <v>448</v>
      </c>
      <c r="C179" s="76">
        <v>20000</v>
      </c>
      <c r="D179">
        <v>0</v>
      </c>
      <c r="E179" s="76">
        <v>20000</v>
      </c>
      <c r="F179">
        <v>0</v>
      </c>
    </row>
    <row r="180" spans="1:6" x14ac:dyDescent="0.25">
      <c r="A180" t="s">
        <v>449</v>
      </c>
      <c r="B180" t="s">
        <v>369</v>
      </c>
      <c r="C180" s="76">
        <v>10000</v>
      </c>
      <c r="D180">
        <v>0</v>
      </c>
      <c r="E180" s="76">
        <v>10000</v>
      </c>
      <c r="F180">
        <v>0</v>
      </c>
    </row>
    <row r="181" spans="1:6" x14ac:dyDescent="0.25">
      <c r="A181" t="s">
        <v>450</v>
      </c>
      <c r="B181" t="s">
        <v>451</v>
      </c>
      <c r="C181" s="76">
        <v>15000</v>
      </c>
      <c r="D181">
        <v>0</v>
      </c>
      <c r="E181" s="76">
        <v>15000</v>
      </c>
      <c r="F181">
        <v>0</v>
      </c>
    </row>
    <row r="182" spans="1:6" x14ac:dyDescent="0.25">
      <c r="A182" t="s">
        <v>452</v>
      </c>
      <c r="B182" t="s">
        <v>453</v>
      </c>
      <c r="C182" s="76">
        <v>1439.2</v>
      </c>
      <c r="D182">
        <v>0</v>
      </c>
      <c r="E182" s="76">
        <v>1439.2</v>
      </c>
      <c r="F182">
        <v>0</v>
      </c>
    </row>
    <row r="183" spans="1:6" x14ac:dyDescent="0.25">
      <c r="A183" t="s">
        <v>454</v>
      </c>
      <c r="B183" t="s">
        <v>455</v>
      </c>
      <c r="C183" s="76">
        <v>30000</v>
      </c>
      <c r="D183">
        <v>0</v>
      </c>
      <c r="E183" s="76">
        <v>30000</v>
      </c>
      <c r="F183">
        <v>0</v>
      </c>
    </row>
    <row r="184" spans="1:6" x14ac:dyDescent="0.25">
      <c r="A184" t="s">
        <v>456</v>
      </c>
      <c r="B184" t="s">
        <v>386</v>
      </c>
      <c r="C184">
        <v>0</v>
      </c>
      <c r="D184" s="76">
        <v>15000</v>
      </c>
      <c r="E184" s="76">
        <v>15000</v>
      </c>
      <c r="F184">
        <v>0</v>
      </c>
    </row>
    <row r="185" spans="1:6" x14ac:dyDescent="0.25">
      <c r="A185" t="s">
        <v>457</v>
      </c>
      <c r="B185" t="s">
        <v>390</v>
      </c>
      <c r="C185">
        <v>0</v>
      </c>
      <c r="D185" s="76">
        <v>10000</v>
      </c>
      <c r="E185" s="76">
        <v>10000</v>
      </c>
      <c r="F185">
        <v>0</v>
      </c>
    </row>
    <row r="186" spans="1:6" x14ac:dyDescent="0.25">
      <c r="A186" t="s">
        <v>458</v>
      </c>
      <c r="B186" t="s">
        <v>388</v>
      </c>
      <c r="C186">
        <v>0</v>
      </c>
      <c r="D186" s="76">
        <v>50000</v>
      </c>
      <c r="E186" s="76">
        <v>50000</v>
      </c>
      <c r="F186">
        <v>0</v>
      </c>
    </row>
    <row r="187" spans="1:6" x14ac:dyDescent="0.25">
      <c r="A187" t="s">
        <v>459</v>
      </c>
      <c r="B187" t="s">
        <v>460</v>
      </c>
      <c r="C187">
        <v>0</v>
      </c>
      <c r="D187" s="76">
        <v>100000</v>
      </c>
      <c r="E187" s="76">
        <v>100000</v>
      </c>
      <c r="F187">
        <v>0</v>
      </c>
    </row>
    <row r="188" spans="1:6" x14ac:dyDescent="0.25">
      <c r="A188" t="s">
        <v>461</v>
      </c>
      <c r="B188" t="s">
        <v>462</v>
      </c>
      <c r="C188">
        <v>0</v>
      </c>
      <c r="D188" s="76">
        <v>10000</v>
      </c>
      <c r="E188">
        <v>0</v>
      </c>
      <c r="F188" s="76">
        <v>10000</v>
      </c>
    </row>
    <row r="189" spans="1:6" x14ac:dyDescent="0.25">
      <c r="A189" t="s">
        <v>463</v>
      </c>
      <c r="B189" t="s">
        <v>394</v>
      </c>
      <c r="C189">
        <v>0</v>
      </c>
      <c r="D189" s="76">
        <v>10000</v>
      </c>
      <c r="E189">
        <v>0</v>
      </c>
      <c r="F189" s="76">
        <v>10000</v>
      </c>
    </row>
    <row r="190" spans="1:6" x14ac:dyDescent="0.25">
      <c r="A190" t="s">
        <v>464</v>
      </c>
      <c r="B190" t="s">
        <v>465</v>
      </c>
      <c r="C190">
        <v>0</v>
      </c>
      <c r="D190" s="76">
        <v>25000</v>
      </c>
      <c r="E190">
        <v>0</v>
      </c>
      <c r="F190" s="76">
        <v>25000</v>
      </c>
    </row>
    <row r="191" spans="1:6" x14ac:dyDescent="0.25">
      <c r="A191" t="s">
        <v>466</v>
      </c>
      <c r="B191" t="s">
        <v>402</v>
      </c>
      <c r="C191">
        <v>0</v>
      </c>
      <c r="D191" s="76">
        <v>100000</v>
      </c>
      <c r="E191">
        <v>0</v>
      </c>
      <c r="F191" s="76">
        <v>100000</v>
      </c>
    </row>
    <row r="192" spans="1:6" x14ac:dyDescent="0.25">
      <c r="A192" t="s">
        <v>467</v>
      </c>
      <c r="B192" t="s">
        <v>404</v>
      </c>
      <c r="C192">
        <v>0</v>
      </c>
      <c r="D192" s="76">
        <v>50000</v>
      </c>
      <c r="E192">
        <v>0</v>
      </c>
      <c r="F192" s="76">
        <v>50000</v>
      </c>
    </row>
    <row r="193" spans="1:6" x14ac:dyDescent="0.25">
      <c r="A193" t="s">
        <v>468</v>
      </c>
      <c r="B193" t="s">
        <v>469</v>
      </c>
      <c r="C193">
        <v>0</v>
      </c>
      <c r="D193" s="76">
        <v>15000</v>
      </c>
      <c r="E193">
        <v>0</v>
      </c>
      <c r="F193" s="76">
        <v>15000</v>
      </c>
    </row>
    <row r="194" spans="1:6" x14ac:dyDescent="0.25">
      <c r="A194" t="s">
        <v>470</v>
      </c>
      <c r="B194" t="s">
        <v>414</v>
      </c>
      <c r="C194">
        <v>0</v>
      </c>
      <c r="D194" s="76">
        <v>20000</v>
      </c>
      <c r="E194">
        <v>0</v>
      </c>
      <c r="F194" s="76">
        <v>20000</v>
      </c>
    </row>
    <row r="195" spans="1:6" x14ac:dyDescent="0.25">
      <c r="A195" t="s">
        <v>471</v>
      </c>
      <c r="B195" t="s">
        <v>472</v>
      </c>
      <c r="C195">
        <v>0</v>
      </c>
      <c r="D195" s="76">
        <v>40000</v>
      </c>
      <c r="E195">
        <v>0</v>
      </c>
      <c r="F195" s="76">
        <v>40000</v>
      </c>
    </row>
    <row r="196" spans="1:6" x14ac:dyDescent="0.25">
      <c r="A196" t="s">
        <v>473</v>
      </c>
      <c r="B196" t="s">
        <v>392</v>
      </c>
      <c r="C196">
        <v>0</v>
      </c>
      <c r="D196" s="76">
        <v>20000</v>
      </c>
      <c r="E196">
        <v>0</v>
      </c>
      <c r="F196" s="76">
        <v>20000</v>
      </c>
    </row>
    <row r="197" spans="1:6" x14ac:dyDescent="0.25">
      <c r="A197" t="s">
        <v>474</v>
      </c>
      <c r="B197" t="s">
        <v>418</v>
      </c>
      <c r="C197">
        <v>0</v>
      </c>
      <c r="D197" s="76">
        <v>60000</v>
      </c>
      <c r="E197">
        <v>0</v>
      </c>
      <c r="F197" s="76">
        <v>60000</v>
      </c>
    </row>
    <row r="198" spans="1:6" x14ac:dyDescent="0.25">
      <c r="A198" t="s">
        <v>475</v>
      </c>
      <c r="B198" t="s">
        <v>476</v>
      </c>
      <c r="C198">
        <v>0</v>
      </c>
      <c r="D198" s="76">
        <v>30000</v>
      </c>
      <c r="E198">
        <v>0</v>
      </c>
      <c r="F198" s="76">
        <v>30000</v>
      </c>
    </row>
    <row r="199" spans="1:6" x14ac:dyDescent="0.25">
      <c r="A199" t="s">
        <v>477</v>
      </c>
      <c r="B199" t="s">
        <v>420</v>
      </c>
      <c r="C199">
        <v>0</v>
      </c>
      <c r="D199" s="76">
        <v>30000</v>
      </c>
      <c r="E199">
        <v>0</v>
      </c>
      <c r="F199" s="76">
        <v>30000</v>
      </c>
    </row>
    <row r="200" spans="1:6" x14ac:dyDescent="0.25">
      <c r="A200" t="s">
        <v>478</v>
      </c>
      <c r="B200" t="s">
        <v>479</v>
      </c>
      <c r="C200">
        <v>0</v>
      </c>
      <c r="D200" s="76">
        <v>50000</v>
      </c>
      <c r="E200">
        <v>0</v>
      </c>
      <c r="F200" s="76">
        <v>50000</v>
      </c>
    </row>
    <row r="201" spans="1:6" x14ac:dyDescent="0.25">
      <c r="A201" t="s">
        <v>480</v>
      </c>
      <c r="B201" t="s">
        <v>481</v>
      </c>
      <c r="C201">
        <v>0</v>
      </c>
      <c r="D201" s="76">
        <v>150000</v>
      </c>
      <c r="E201" s="76">
        <v>150000</v>
      </c>
      <c r="F201">
        <v>0</v>
      </c>
    </row>
    <row r="202" spans="1:6" x14ac:dyDescent="0.25">
      <c r="A202" t="s">
        <v>482</v>
      </c>
      <c r="B202" t="s">
        <v>483</v>
      </c>
      <c r="C202">
        <v>0</v>
      </c>
      <c r="D202" s="76">
        <v>100000</v>
      </c>
      <c r="E202" s="76">
        <v>50000</v>
      </c>
      <c r="F202" s="76">
        <v>50000</v>
      </c>
    </row>
    <row r="203" spans="1:6" x14ac:dyDescent="0.25">
      <c r="A203" t="s">
        <v>484</v>
      </c>
      <c r="B203" t="s">
        <v>485</v>
      </c>
      <c r="C203">
        <v>0</v>
      </c>
      <c r="D203" s="76">
        <v>150000</v>
      </c>
      <c r="E203">
        <v>0</v>
      </c>
      <c r="F203" s="76">
        <v>150000</v>
      </c>
    </row>
    <row r="204" spans="1:6" x14ac:dyDescent="0.25">
      <c r="A204" t="s">
        <v>486</v>
      </c>
      <c r="B204" t="s">
        <v>487</v>
      </c>
      <c r="C204">
        <v>0</v>
      </c>
      <c r="D204" s="76">
        <v>8389036630.6700001</v>
      </c>
      <c r="E204" s="76">
        <v>8389036630.6700001</v>
      </c>
      <c r="F204">
        <v>0</v>
      </c>
    </row>
    <row r="205" spans="1:6" x14ac:dyDescent="0.25">
      <c r="A205" t="s">
        <v>488</v>
      </c>
      <c r="B205" t="s">
        <v>489</v>
      </c>
      <c r="C205">
        <v>0</v>
      </c>
      <c r="D205" s="76">
        <v>1317427823.3800001</v>
      </c>
      <c r="E205" s="76">
        <v>1317427823.3800001</v>
      </c>
      <c r="F205">
        <v>0</v>
      </c>
    </row>
    <row r="206" spans="1:6" x14ac:dyDescent="0.25">
      <c r="A206" t="s">
        <v>490</v>
      </c>
      <c r="B206" t="s">
        <v>491</v>
      </c>
      <c r="C206">
        <v>0</v>
      </c>
      <c r="D206" s="76">
        <v>1145983476.97</v>
      </c>
      <c r="E206" s="76">
        <v>1145983476.97</v>
      </c>
      <c r="F206">
        <v>0</v>
      </c>
    </row>
    <row r="207" spans="1:6" x14ac:dyDescent="0.25">
      <c r="A207" t="s">
        <v>492</v>
      </c>
      <c r="B207" t="s">
        <v>493</v>
      </c>
      <c r="C207">
        <v>0</v>
      </c>
      <c r="D207" s="76">
        <v>4743819246.1599998</v>
      </c>
      <c r="E207" s="76">
        <v>4743819246.1599998</v>
      </c>
      <c r="F207">
        <v>0</v>
      </c>
    </row>
    <row r="208" spans="1:6" x14ac:dyDescent="0.25">
      <c r="A208" t="s">
        <v>494</v>
      </c>
      <c r="B208" t="s">
        <v>495</v>
      </c>
      <c r="C208">
        <v>0</v>
      </c>
      <c r="D208" s="76">
        <v>237029070.63</v>
      </c>
      <c r="E208" s="76">
        <v>237029070.63</v>
      </c>
      <c r="F208">
        <v>0</v>
      </c>
    </row>
    <row r="209" spans="1:6" x14ac:dyDescent="0.25">
      <c r="A209" t="s">
        <v>496</v>
      </c>
      <c r="B209" t="s">
        <v>497</v>
      </c>
      <c r="C209">
        <v>0</v>
      </c>
      <c r="D209" s="76">
        <v>2085.12</v>
      </c>
      <c r="E209" s="76">
        <v>2085.12</v>
      </c>
      <c r="F209">
        <v>0</v>
      </c>
    </row>
    <row r="210" spans="1:6" x14ac:dyDescent="0.25">
      <c r="A210" t="s">
        <v>498</v>
      </c>
      <c r="B210" t="s">
        <v>499</v>
      </c>
      <c r="C210">
        <v>0</v>
      </c>
      <c r="D210" s="76">
        <v>40487</v>
      </c>
      <c r="E210" s="76">
        <v>40487</v>
      </c>
      <c r="F210">
        <v>0</v>
      </c>
    </row>
    <row r="211" spans="1:6" x14ac:dyDescent="0.25">
      <c r="A211" t="s">
        <v>500</v>
      </c>
      <c r="B211" t="s">
        <v>501</v>
      </c>
      <c r="C211">
        <v>0</v>
      </c>
      <c r="D211">
        <v>0</v>
      </c>
      <c r="E211">
        <v>0</v>
      </c>
      <c r="F211">
        <v>0</v>
      </c>
    </row>
    <row r="212" spans="1:6" x14ac:dyDescent="0.25">
      <c r="A212" t="s">
        <v>502</v>
      </c>
      <c r="B212" t="s">
        <v>503</v>
      </c>
      <c r="C212">
        <v>0</v>
      </c>
      <c r="D212">
        <v>0</v>
      </c>
      <c r="E212">
        <v>0</v>
      </c>
      <c r="F212">
        <v>0</v>
      </c>
    </row>
    <row r="213" spans="1:6" x14ac:dyDescent="0.25">
      <c r="A213" t="s">
        <v>504</v>
      </c>
      <c r="B213" t="s">
        <v>505</v>
      </c>
      <c r="C213">
        <v>0</v>
      </c>
      <c r="D213" s="76">
        <v>104405009.48</v>
      </c>
      <c r="E213" s="76">
        <v>104405009.48</v>
      </c>
      <c r="F213">
        <v>0</v>
      </c>
    </row>
    <row r="214" spans="1:6" x14ac:dyDescent="0.25">
      <c r="A214" t="s">
        <v>506</v>
      </c>
      <c r="B214" t="s">
        <v>507</v>
      </c>
      <c r="C214">
        <v>0</v>
      </c>
      <c r="D214" s="76">
        <v>72033503.430000007</v>
      </c>
      <c r="E214" s="76">
        <v>72033503.430000007</v>
      </c>
      <c r="F214">
        <v>0</v>
      </c>
    </row>
    <row r="215" spans="1:6" x14ac:dyDescent="0.25">
      <c r="A215" t="s">
        <v>508</v>
      </c>
      <c r="B215" t="s">
        <v>509</v>
      </c>
      <c r="C215">
        <v>0</v>
      </c>
      <c r="D215">
        <v>0</v>
      </c>
      <c r="E215">
        <v>0</v>
      </c>
      <c r="F215">
        <v>0</v>
      </c>
    </row>
    <row r="216" spans="1:6" x14ac:dyDescent="0.25">
      <c r="A216" t="s">
        <v>510</v>
      </c>
      <c r="B216" t="s">
        <v>511</v>
      </c>
      <c r="C216">
        <v>0</v>
      </c>
      <c r="D216">
        <v>0</v>
      </c>
      <c r="E216">
        <v>0</v>
      </c>
      <c r="F216">
        <v>0</v>
      </c>
    </row>
    <row r="217" spans="1:6" x14ac:dyDescent="0.25">
      <c r="A217" t="s">
        <v>512</v>
      </c>
      <c r="B217" t="s">
        <v>513</v>
      </c>
      <c r="C217">
        <v>0</v>
      </c>
      <c r="D217">
        <v>0</v>
      </c>
      <c r="E217">
        <v>0</v>
      </c>
      <c r="F217">
        <v>0</v>
      </c>
    </row>
    <row r="218" spans="1:6" x14ac:dyDescent="0.25">
      <c r="A218" t="s">
        <v>514</v>
      </c>
      <c r="B218" t="s">
        <v>515</v>
      </c>
      <c r="C218">
        <v>0</v>
      </c>
      <c r="D218">
        <v>0</v>
      </c>
      <c r="E218">
        <v>0</v>
      </c>
      <c r="F218">
        <v>0</v>
      </c>
    </row>
    <row r="219" spans="1:6" x14ac:dyDescent="0.25">
      <c r="A219" t="s">
        <v>516</v>
      </c>
      <c r="B219" t="s">
        <v>517</v>
      </c>
      <c r="C219">
        <v>0</v>
      </c>
      <c r="D219" s="76">
        <v>763445800.5</v>
      </c>
      <c r="E219" s="76">
        <v>763445800.5</v>
      </c>
      <c r="F219">
        <v>0</v>
      </c>
    </row>
    <row r="220" spans="1:6" x14ac:dyDescent="0.25">
      <c r="A220" t="s">
        <v>518</v>
      </c>
      <c r="B220" t="s">
        <v>519</v>
      </c>
      <c r="C220">
        <v>0</v>
      </c>
      <c r="D220" s="76">
        <v>4850128</v>
      </c>
      <c r="E220" s="76">
        <v>4850128</v>
      </c>
      <c r="F220">
        <v>0</v>
      </c>
    </row>
    <row r="221" spans="1:6" x14ac:dyDescent="0.25">
      <c r="A221" t="s">
        <v>520</v>
      </c>
      <c r="B221" t="s">
        <v>521</v>
      </c>
      <c r="C221" s="76">
        <v>474055722.75999999</v>
      </c>
      <c r="D221" s="76">
        <v>18848075170.810001</v>
      </c>
      <c r="E221" s="76">
        <v>18894828513.869999</v>
      </c>
      <c r="F221" s="76">
        <v>427302379.69999999</v>
      </c>
    </row>
    <row r="222" spans="1:6" x14ac:dyDescent="0.25">
      <c r="A222" t="s">
        <v>522</v>
      </c>
      <c r="B222" t="s">
        <v>523</v>
      </c>
      <c r="C222" s="76">
        <v>159768558.84</v>
      </c>
      <c r="D222" s="76">
        <v>3721911675.1500001</v>
      </c>
      <c r="E222" s="76">
        <v>3875719931.5999999</v>
      </c>
      <c r="F222" s="76">
        <v>5960302.3899999997</v>
      </c>
    </row>
    <row r="223" spans="1:6" x14ac:dyDescent="0.25">
      <c r="A223" t="s">
        <v>524</v>
      </c>
      <c r="B223" t="s">
        <v>525</v>
      </c>
      <c r="C223" s="76">
        <v>28105803.77</v>
      </c>
      <c r="D223" s="76">
        <v>1220477563.77</v>
      </c>
      <c r="E223" s="76">
        <v>1248583367.54</v>
      </c>
      <c r="F223" s="76">
        <v>0</v>
      </c>
    </row>
    <row r="224" spans="1:6" x14ac:dyDescent="0.25">
      <c r="A224" t="s">
        <v>526</v>
      </c>
      <c r="B224" t="s">
        <v>527</v>
      </c>
      <c r="C224" s="76">
        <v>2006286.75</v>
      </c>
      <c r="D224" s="76">
        <v>1105875023.25</v>
      </c>
      <c r="E224" s="76">
        <v>1106009055.24</v>
      </c>
      <c r="F224" s="76">
        <v>1872254.76</v>
      </c>
    </row>
    <row r="225" spans="1:6" x14ac:dyDescent="0.25">
      <c r="A225" t="s">
        <v>528</v>
      </c>
      <c r="B225" t="s">
        <v>529</v>
      </c>
      <c r="C225" s="76">
        <v>221632.68</v>
      </c>
      <c r="D225" s="76">
        <v>719572126.29999995</v>
      </c>
      <c r="E225" s="76">
        <v>719583898.94000006</v>
      </c>
      <c r="F225" s="76">
        <v>209860.04</v>
      </c>
    </row>
    <row r="226" spans="1:6" x14ac:dyDescent="0.25">
      <c r="A226" t="s">
        <v>530</v>
      </c>
      <c r="B226" t="s">
        <v>531</v>
      </c>
      <c r="C226" s="76">
        <v>697941.3</v>
      </c>
      <c r="D226">
        <v>0</v>
      </c>
      <c r="E226">
        <v>46.4</v>
      </c>
      <c r="F226" s="76">
        <v>697894.9</v>
      </c>
    </row>
    <row r="227" spans="1:6" x14ac:dyDescent="0.25">
      <c r="A227" t="s">
        <v>532</v>
      </c>
      <c r="B227" t="s">
        <v>533</v>
      </c>
      <c r="C227" s="76">
        <v>495302.65</v>
      </c>
      <c r="D227" s="76">
        <v>312040210.24000001</v>
      </c>
      <c r="E227" s="76">
        <v>310136877.57999998</v>
      </c>
      <c r="F227" s="76">
        <v>2398635.31</v>
      </c>
    </row>
    <row r="228" spans="1:6" x14ac:dyDescent="0.25">
      <c r="A228" t="s">
        <v>534</v>
      </c>
      <c r="B228" t="s">
        <v>535</v>
      </c>
      <c r="C228" s="76">
        <v>434767.11</v>
      </c>
      <c r="D228" s="76">
        <v>38427.93</v>
      </c>
      <c r="E228" s="76">
        <v>261600.51</v>
      </c>
      <c r="F228" s="76">
        <v>211594.53</v>
      </c>
    </row>
    <row r="229" spans="1:6" x14ac:dyDescent="0.25">
      <c r="A229" t="s">
        <v>536</v>
      </c>
      <c r="B229" t="s">
        <v>537</v>
      </c>
      <c r="C229" s="76">
        <v>4907.2</v>
      </c>
      <c r="D229">
        <v>0</v>
      </c>
      <c r="E229">
        <v>0</v>
      </c>
      <c r="F229" s="76">
        <v>4907.2</v>
      </c>
    </row>
    <row r="230" spans="1:6" x14ac:dyDescent="0.25">
      <c r="A230" t="s">
        <v>538</v>
      </c>
      <c r="B230" t="s">
        <v>539</v>
      </c>
      <c r="C230" s="76">
        <v>4123.6499999999996</v>
      </c>
      <c r="D230" s="76">
        <v>2804744.86</v>
      </c>
      <c r="E230" s="76">
        <v>2773284.75</v>
      </c>
      <c r="F230" s="76">
        <v>35583.760000000002</v>
      </c>
    </row>
    <row r="231" spans="1:6" x14ac:dyDescent="0.25">
      <c r="A231" t="s">
        <v>540</v>
      </c>
      <c r="B231" t="s">
        <v>541</v>
      </c>
      <c r="C231" s="76">
        <v>1759025.5</v>
      </c>
      <c r="D231" s="76">
        <v>67892099</v>
      </c>
      <c r="E231" s="76">
        <v>69151613.280000001</v>
      </c>
      <c r="F231" s="76">
        <v>499511.22</v>
      </c>
    </row>
    <row r="232" spans="1:6" x14ac:dyDescent="0.25">
      <c r="A232" t="s">
        <v>542</v>
      </c>
      <c r="B232" t="s">
        <v>543</v>
      </c>
      <c r="C232" s="76">
        <v>126401243.28</v>
      </c>
      <c r="D232" s="76">
        <v>223933733.09</v>
      </c>
      <c r="E232" s="76">
        <v>350334976.37</v>
      </c>
      <c r="F232">
        <v>0</v>
      </c>
    </row>
    <row r="233" spans="1:6" x14ac:dyDescent="0.25">
      <c r="A233" t="s">
        <v>544</v>
      </c>
      <c r="B233" t="s">
        <v>545</v>
      </c>
      <c r="C233">
        <v>0</v>
      </c>
      <c r="D233">
        <v>0</v>
      </c>
      <c r="E233">
        <v>0</v>
      </c>
      <c r="F233">
        <v>0</v>
      </c>
    </row>
    <row r="234" spans="1:6" x14ac:dyDescent="0.25">
      <c r="A234" t="s">
        <v>546</v>
      </c>
      <c r="B234" t="s">
        <v>547</v>
      </c>
      <c r="C234" s="76">
        <v>-362475.05</v>
      </c>
      <c r="D234" s="76">
        <v>69277746.709999993</v>
      </c>
      <c r="E234" s="76">
        <v>68885210.989999995</v>
      </c>
      <c r="F234" s="76">
        <v>30060.67</v>
      </c>
    </row>
    <row r="235" spans="1:6" x14ac:dyDescent="0.25">
      <c r="A235" t="s">
        <v>548</v>
      </c>
      <c r="B235" t="s">
        <v>549</v>
      </c>
      <c r="C235">
        <v>0</v>
      </c>
      <c r="D235">
        <v>0</v>
      </c>
      <c r="E235">
        <v>0</v>
      </c>
      <c r="F235">
        <v>0</v>
      </c>
    </row>
    <row r="236" spans="1:6" x14ac:dyDescent="0.25">
      <c r="A236" t="s">
        <v>550</v>
      </c>
      <c r="B236" t="s">
        <v>551</v>
      </c>
      <c r="C236">
        <v>0</v>
      </c>
      <c r="D236">
        <v>0</v>
      </c>
      <c r="E236">
        <v>0</v>
      </c>
      <c r="F236">
        <v>0</v>
      </c>
    </row>
    <row r="237" spans="1:6" x14ac:dyDescent="0.25">
      <c r="A237" t="s">
        <v>552</v>
      </c>
      <c r="B237" t="s">
        <v>553</v>
      </c>
      <c r="C237" s="76">
        <v>303135343.97000003</v>
      </c>
      <c r="D237" s="76">
        <v>14182119003.299999</v>
      </c>
      <c r="E237" s="76">
        <v>14132509292.040001</v>
      </c>
      <c r="F237" s="76">
        <v>352745055.23000002</v>
      </c>
    </row>
    <row r="238" spans="1:6" x14ac:dyDescent="0.25">
      <c r="A238" t="s">
        <v>554</v>
      </c>
      <c r="B238" t="s">
        <v>555</v>
      </c>
      <c r="C238" s="76">
        <v>56909113.969999999</v>
      </c>
      <c r="D238" s="76">
        <v>10196842256.1</v>
      </c>
      <c r="E238" s="76">
        <v>10027476739.01</v>
      </c>
      <c r="F238" s="76">
        <v>226274631.06</v>
      </c>
    </row>
    <row r="239" spans="1:6" x14ac:dyDescent="0.25">
      <c r="A239" t="s">
        <v>556</v>
      </c>
      <c r="B239" t="s">
        <v>557</v>
      </c>
      <c r="C239" s="76">
        <v>384128.71</v>
      </c>
      <c r="D239" s="76">
        <v>80151631</v>
      </c>
      <c r="E239" s="76">
        <v>80479985.090000004</v>
      </c>
      <c r="F239" s="76">
        <v>55774.62</v>
      </c>
    </row>
    <row r="240" spans="1:6" x14ac:dyDescent="0.25">
      <c r="A240" t="s">
        <v>558</v>
      </c>
      <c r="B240" t="s">
        <v>559</v>
      </c>
      <c r="C240" s="76">
        <v>114496.59</v>
      </c>
      <c r="D240" s="76">
        <v>573811462.65999997</v>
      </c>
      <c r="E240" s="76">
        <v>573601721.77999997</v>
      </c>
      <c r="F240" s="76">
        <v>324237.46999999997</v>
      </c>
    </row>
    <row r="241" spans="1:6" x14ac:dyDescent="0.25">
      <c r="A241" t="s">
        <v>560</v>
      </c>
      <c r="B241" t="s">
        <v>561</v>
      </c>
      <c r="C241" s="76">
        <v>17189460.879999999</v>
      </c>
      <c r="D241" s="76">
        <v>7662322.5899999999</v>
      </c>
      <c r="E241" s="76">
        <v>19172136.75</v>
      </c>
      <c r="F241" s="76">
        <v>5679646.7199999997</v>
      </c>
    </row>
    <row r="242" spans="1:6" x14ac:dyDescent="0.25">
      <c r="A242" t="s">
        <v>562</v>
      </c>
      <c r="B242" t="s">
        <v>563</v>
      </c>
      <c r="C242" s="76">
        <v>2177</v>
      </c>
      <c r="D242">
        <v>0</v>
      </c>
      <c r="E242">
        <v>0</v>
      </c>
      <c r="F242" s="76">
        <v>2177</v>
      </c>
    </row>
    <row r="243" spans="1:6" x14ac:dyDescent="0.25">
      <c r="A243" t="s">
        <v>564</v>
      </c>
      <c r="B243" t="s">
        <v>565</v>
      </c>
      <c r="C243" s="76">
        <v>5268546.55</v>
      </c>
      <c r="D243" s="76">
        <v>257307393.75999999</v>
      </c>
      <c r="E243" s="76">
        <v>261597463.52000001</v>
      </c>
      <c r="F243" s="76">
        <v>978476.79</v>
      </c>
    </row>
    <row r="244" spans="1:6" x14ac:dyDescent="0.25">
      <c r="A244" t="s">
        <v>566</v>
      </c>
      <c r="B244" t="s">
        <v>567</v>
      </c>
      <c r="C244" s="76">
        <v>3034069.01</v>
      </c>
      <c r="D244" s="76">
        <v>7441.72</v>
      </c>
      <c r="E244" s="76">
        <v>3041510.73</v>
      </c>
      <c r="F244">
        <v>0</v>
      </c>
    </row>
    <row r="245" spans="1:6" x14ac:dyDescent="0.25">
      <c r="A245" t="s">
        <v>568</v>
      </c>
      <c r="B245" t="s">
        <v>569</v>
      </c>
      <c r="C245" s="76">
        <v>169636.52</v>
      </c>
      <c r="D245">
        <v>306.2</v>
      </c>
      <c r="E245" s="76">
        <v>169942.72</v>
      </c>
      <c r="F245">
        <v>0</v>
      </c>
    </row>
    <row r="246" spans="1:6" x14ac:dyDescent="0.25">
      <c r="A246" t="s">
        <v>570</v>
      </c>
      <c r="B246" t="s">
        <v>571</v>
      </c>
      <c r="C246" s="76">
        <v>13777.38</v>
      </c>
      <c r="D246">
        <v>96.97</v>
      </c>
      <c r="E246">
        <v>96.97</v>
      </c>
      <c r="F246" s="76">
        <v>13777.38</v>
      </c>
    </row>
    <row r="247" spans="1:6" x14ac:dyDescent="0.25">
      <c r="A247" t="s">
        <v>572</v>
      </c>
      <c r="B247" t="s">
        <v>573</v>
      </c>
      <c r="C247" s="76">
        <v>17018522.010000002</v>
      </c>
      <c r="D247" s="76">
        <v>1579265.01</v>
      </c>
      <c r="E247" s="76">
        <v>18379801.309999999</v>
      </c>
      <c r="F247" s="76">
        <v>217985.71</v>
      </c>
    </row>
    <row r="248" spans="1:6" x14ac:dyDescent="0.25">
      <c r="A248" t="s">
        <v>574</v>
      </c>
      <c r="B248" t="s">
        <v>575</v>
      </c>
      <c r="C248" s="76">
        <v>203027665.34999999</v>
      </c>
      <c r="D248" s="76">
        <v>260821602.74000001</v>
      </c>
      <c r="E248" s="76">
        <v>463794627.81999999</v>
      </c>
      <c r="F248" s="76">
        <v>54640.27</v>
      </c>
    </row>
    <row r="249" spans="1:6" x14ac:dyDescent="0.25">
      <c r="A249" t="s">
        <v>576</v>
      </c>
      <c r="B249" t="s">
        <v>577</v>
      </c>
      <c r="C249" s="76">
        <v>3750</v>
      </c>
      <c r="D249" s="76">
        <v>15750</v>
      </c>
      <c r="E249" s="76">
        <v>19500</v>
      </c>
      <c r="F249">
        <v>0</v>
      </c>
    </row>
    <row r="250" spans="1:6" x14ac:dyDescent="0.25">
      <c r="A250" t="s">
        <v>578</v>
      </c>
      <c r="B250" t="s">
        <v>579</v>
      </c>
      <c r="C250">
        <v>0</v>
      </c>
      <c r="D250" s="76">
        <v>2771242258.6199999</v>
      </c>
      <c r="E250" s="76">
        <v>2682882004.23</v>
      </c>
      <c r="F250" s="76">
        <v>88360254.390000001</v>
      </c>
    </row>
    <row r="251" spans="1:6" x14ac:dyDescent="0.25">
      <c r="A251" t="s">
        <v>580</v>
      </c>
      <c r="B251" t="s">
        <v>581</v>
      </c>
      <c r="C251">
        <v>0</v>
      </c>
      <c r="D251" s="76">
        <v>32677215.93</v>
      </c>
      <c r="E251" s="76">
        <v>1893762.11</v>
      </c>
      <c r="F251" s="76">
        <v>30783453.82</v>
      </c>
    </row>
    <row r="252" spans="1:6" x14ac:dyDescent="0.25">
      <c r="A252" t="s">
        <v>582</v>
      </c>
      <c r="B252" t="s">
        <v>583</v>
      </c>
      <c r="C252" s="76">
        <v>10882641.890000001</v>
      </c>
      <c r="D252" s="76">
        <v>763339645.55999994</v>
      </c>
      <c r="E252" s="76">
        <v>736490111.64999998</v>
      </c>
      <c r="F252" s="76">
        <v>37732175.799999997</v>
      </c>
    </row>
    <row r="253" spans="1:6" x14ac:dyDescent="0.25">
      <c r="A253" t="s">
        <v>584</v>
      </c>
      <c r="B253" t="s">
        <v>585</v>
      </c>
      <c r="C253" s="76">
        <v>4396571.49</v>
      </c>
      <c r="D253" s="76">
        <v>382341263.38999999</v>
      </c>
      <c r="E253" s="76">
        <v>385389624</v>
      </c>
      <c r="F253" s="76">
        <v>1348210.88</v>
      </c>
    </row>
    <row r="254" spans="1:6" x14ac:dyDescent="0.25">
      <c r="A254" t="s">
        <v>586</v>
      </c>
      <c r="B254" t="s">
        <v>587</v>
      </c>
      <c r="C254" s="76">
        <v>475749.41</v>
      </c>
      <c r="D254" s="76">
        <v>175913407.15000001</v>
      </c>
      <c r="E254" s="76">
        <v>175237492.06</v>
      </c>
      <c r="F254" s="76">
        <v>1151664.5</v>
      </c>
    </row>
    <row r="255" spans="1:6" x14ac:dyDescent="0.25">
      <c r="A255" t="s">
        <v>588</v>
      </c>
      <c r="B255" t="s">
        <v>589</v>
      </c>
      <c r="C255" s="76">
        <v>29987.94</v>
      </c>
      <c r="D255">
        <v>240.63</v>
      </c>
      <c r="E255" s="76">
        <v>25383.57</v>
      </c>
      <c r="F255" s="76">
        <v>4845</v>
      </c>
    </row>
    <row r="256" spans="1:6" x14ac:dyDescent="0.25">
      <c r="A256" t="s">
        <v>590</v>
      </c>
      <c r="B256" t="s">
        <v>591</v>
      </c>
      <c r="C256" s="76">
        <v>2273301.1</v>
      </c>
      <c r="D256" s="76">
        <v>26923.41</v>
      </c>
      <c r="E256">
        <v>0.96</v>
      </c>
      <c r="F256" s="76">
        <v>2300223.5499999998</v>
      </c>
    </row>
    <row r="257" spans="1:6" x14ac:dyDescent="0.25">
      <c r="A257" t="s">
        <v>592</v>
      </c>
      <c r="B257" t="s">
        <v>593</v>
      </c>
      <c r="C257" s="76">
        <v>2792975.43</v>
      </c>
      <c r="D257" s="76">
        <v>173997407.41999999</v>
      </c>
      <c r="E257" s="76">
        <v>143958501.00999999</v>
      </c>
      <c r="F257" s="76">
        <v>32831881.84</v>
      </c>
    </row>
    <row r="258" spans="1:6" x14ac:dyDescent="0.25">
      <c r="A258" t="s">
        <v>594</v>
      </c>
      <c r="B258" t="s">
        <v>595</v>
      </c>
      <c r="C258" s="76">
        <v>67026.61</v>
      </c>
      <c r="D258" s="76">
        <v>20096209.199999999</v>
      </c>
      <c r="E258" s="76">
        <v>20163235.809999999</v>
      </c>
      <c r="F258">
        <v>0</v>
      </c>
    </row>
    <row r="259" spans="1:6" x14ac:dyDescent="0.25">
      <c r="A259" t="s">
        <v>596</v>
      </c>
      <c r="B259" t="s">
        <v>597</v>
      </c>
      <c r="C259" s="76">
        <v>847029.91</v>
      </c>
      <c r="D259" s="76">
        <v>5661678.6100000003</v>
      </c>
      <c r="E259" s="76">
        <v>6471971.2999999998</v>
      </c>
      <c r="F259" s="76">
        <v>36737.22</v>
      </c>
    </row>
    <row r="260" spans="1:6" x14ac:dyDescent="0.25">
      <c r="A260" t="s">
        <v>598</v>
      </c>
      <c r="B260" t="s">
        <v>599</v>
      </c>
      <c r="C260">
        <v>0</v>
      </c>
      <c r="D260" s="76">
        <v>5302515.75</v>
      </c>
      <c r="E260" s="76">
        <v>5243902.9400000004</v>
      </c>
      <c r="F260" s="76">
        <v>58612.81</v>
      </c>
    </row>
    <row r="261" spans="1:6" x14ac:dyDescent="0.25">
      <c r="A261" t="s">
        <v>600</v>
      </c>
      <c r="B261" t="s">
        <v>601</v>
      </c>
      <c r="C261" s="76">
        <v>16940.849999999999</v>
      </c>
      <c r="D261" s="76">
        <v>17033081.289999999</v>
      </c>
      <c r="E261" s="76">
        <v>17050022.140000001</v>
      </c>
      <c r="F261">
        <v>0</v>
      </c>
    </row>
    <row r="262" spans="1:6" x14ac:dyDescent="0.25">
      <c r="A262" t="s">
        <v>602</v>
      </c>
      <c r="B262" t="s">
        <v>603</v>
      </c>
      <c r="C262" s="76">
        <v>16940.849999999999</v>
      </c>
      <c r="D262" s="76">
        <v>17033081.289999999</v>
      </c>
      <c r="E262" s="76">
        <v>17050022.140000001</v>
      </c>
      <c r="F262">
        <v>0</v>
      </c>
    </row>
    <row r="263" spans="1:6" x14ac:dyDescent="0.25">
      <c r="A263" t="s">
        <v>604</v>
      </c>
      <c r="B263" t="s">
        <v>605</v>
      </c>
      <c r="C263">
        <v>0</v>
      </c>
      <c r="D263">
        <v>0</v>
      </c>
      <c r="E263">
        <v>0</v>
      </c>
      <c r="F263">
        <v>0</v>
      </c>
    </row>
    <row r="264" spans="1:6" x14ac:dyDescent="0.25">
      <c r="A264" t="s">
        <v>606</v>
      </c>
      <c r="B264" t="s">
        <v>607</v>
      </c>
      <c r="C264">
        <v>0</v>
      </c>
      <c r="D264">
        <v>0</v>
      </c>
      <c r="E264">
        <v>0</v>
      </c>
      <c r="F264">
        <v>0</v>
      </c>
    </row>
    <row r="265" spans="1:6" x14ac:dyDescent="0.25">
      <c r="A265" t="s">
        <v>608</v>
      </c>
      <c r="B265" t="s">
        <v>609</v>
      </c>
      <c r="C265" s="76">
        <v>5267.93</v>
      </c>
      <c r="D265" s="76">
        <v>143127.53</v>
      </c>
      <c r="E265" s="76">
        <v>143127.53</v>
      </c>
      <c r="F265" s="76">
        <v>5267.93</v>
      </c>
    </row>
    <row r="266" spans="1:6" x14ac:dyDescent="0.25">
      <c r="A266" t="s">
        <v>610</v>
      </c>
      <c r="B266" t="s">
        <v>611</v>
      </c>
      <c r="C266" s="76">
        <v>5267.93</v>
      </c>
      <c r="D266" s="76">
        <v>143127.53</v>
      </c>
      <c r="E266" s="76">
        <v>143127.53</v>
      </c>
      <c r="F266" s="76">
        <v>5267.93</v>
      </c>
    </row>
    <row r="267" spans="1:6" x14ac:dyDescent="0.25">
      <c r="A267" t="s">
        <v>612</v>
      </c>
      <c r="B267" t="s">
        <v>613</v>
      </c>
      <c r="C267" s="76">
        <v>246969.28</v>
      </c>
      <c r="D267" s="76">
        <v>163528637.97999999</v>
      </c>
      <c r="E267" s="76">
        <v>132916028.91</v>
      </c>
      <c r="F267" s="76">
        <v>30859578.350000001</v>
      </c>
    </row>
    <row r="268" spans="1:6" x14ac:dyDescent="0.25">
      <c r="A268" t="s">
        <v>614</v>
      </c>
      <c r="B268" t="s">
        <v>615</v>
      </c>
      <c r="C268" s="76">
        <v>33739.56</v>
      </c>
      <c r="D268">
        <v>0</v>
      </c>
      <c r="E268" s="76">
        <v>2934.8</v>
      </c>
      <c r="F268" s="76">
        <v>30804.76</v>
      </c>
    </row>
    <row r="269" spans="1:6" x14ac:dyDescent="0.25">
      <c r="A269" t="s">
        <v>616</v>
      </c>
      <c r="B269" t="s">
        <v>617</v>
      </c>
      <c r="C269" s="76">
        <v>156382.82999999999</v>
      </c>
      <c r="D269">
        <v>0</v>
      </c>
      <c r="E269" s="76">
        <v>156382.82999999999</v>
      </c>
      <c r="F269">
        <v>0</v>
      </c>
    </row>
    <row r="270" spans="1:6" x14ac:dyDescent="0.25">
      <c r="A270" t="s">
        <v>618</v>
      </c>
      <c r="B270" t="s">
        <v>619</v>
      </c>
      <c r="C270">
        <v>0</v>
      </c>
      <c r="D270">
        <v>0</v>
      </c>
      <c r="E270">
        <v>0</v>
      </c>
      <c r="F270">
        <v>0</v>
      </c>
    </row>
    <row r="271" spans="1:6" x14ac:dyDescent="0.25">
      <c r="A271" t="s">
        <v>620</v>
      </c>
      <c r="B271" t="s">
        <v>621</v>
      </c>
      <c r="C271" s="76">
        <v>6405.07</v>
      </c>
      <c r="D271" s="76">
        <v>10948180.710000001</v>
      </c>
      <c r="E271" s="76">
        <v>10954585.779999999</v>
      </c>
      <c r="F271" s="76">
        <v>0</v>
      </c>
    </row>
    <row r="272" spans="1:6" x14ac:dyDescent="0.25">
      <c r="A272" t="s">
        <v>622</v>
      </c>
      <c r="B272" t="s">
        <v>623</v>
      </c>
      <c r="C272" s="76">
        <v>50441.82</v>
      </c>
      <c r="D272" s="76">
        <v>50000112.630000003</v>
      </c>
      <c r="E272" s="76">
        <v>50000000</v>
      </c>
      <c r="F272" s="76">
        <v>50554.45</v>
      </c>
    </row>
    <row r="273" spans="1:6" x14ac:dyDescent="0.25">
      <c r="A273" t="s">
        <v>624</v>
      </c>
      <c r="B273" t="s">
        <v>625</v>
      </c>
      <c r="C273">
        <v>0</v>
      </c>
      <c r="D273" s="76">
        <v>2125.5</v>
      </c>
      <c r="E273">
        <v>2125.5</v>
      </c>
      <c r="F273" s="76">
        <v>0</v>
      </c>
    </row>
    <row r="274" spans="1:6" x14ac:dyDescent="0.25">
      <c r="A274" t="s">
        <v>626</v>
      </c>
      <c r="B274" t="s">
        <v>627</v>
      </c>
      <c r="C274">
        <v>0</v>
      </c>
      <c r="D274" s="76">
        <v>102578219.14</v>
      </c>
      <c r="E274" s="76">
        <v>71800000</v>
      </c>
      <c r="F274" s="76">
        <v>30778219.140000001</v>
      </c>
    </row>
    <row r="275" spans="1:6" x14ac:dyDescent="0.25">
      <c r="A275" t="s">
        <v>628</v>
      </c>
      <c r="B275" t="s">
        <v>629</v>
      </c>
      <c r="C275">
        <v>0</v>
      </c>
      <c r="D275">
        <v>0</v>
      </c>
      <c r="E275">
        <v>0</v>
      </c>
      <c r="F275">
        <v>0</v>
      </c>
    </row>
    <row r="276" spans="1:6" x14ac:dyDescent="0.25">
      <c r="A276" t="s">
        <v>630</v>
      </c>
      <c r="B276" t="s">
        <v>631</v>
      </c>
      <c r="C276" s="76">
        <v>19144435.100000001</v>
      </c>
      <c r="D276" s="76">
        <v>159655516.55000001</v>
      </c>
      <c r="E276" s="76">
        <v>78746479.870000005</v>
      </c>
      <c r="F276" s="76">
        <v>100053471.78</v>
      </c>
    </row>
    <row r="277" spans="1:6" x14ac:dyDescent="0.25">
      <c r="A277" t="s">
        <v>632</v>
      </c>
      <c r="B277" t="s">
        <v>523</v>
      </c>
      <c r="C277">
        <v>0</v>
      </c>
      <c r="D277">
        <v>0</v>
      </c>
      <c r="E277">
        <v>0</v>
      </c>
      <c r="F277">
        <v>0</v>
      </c>
    </row>
    <row r="278" spans="1:6" x14ac:dyDescent="0.25">
      <c r="A278" t="s">
        <v>633</v>
      </c>
      <c r="B278" t="s">
        <v>525</v>
      </c>
      <c r="C278">
        <v>0</v>
      </c>
      <c r="D278">
        <v>0</v>
      </c>
      <c r="E278">
        <v>0</v>
      </c>
      <c r="F278">
        <v>0</v>
      </c>
    </row>
    <row r="279" spans="1:6" x14ac:dyDescent="0.25">
      <c r="A279" t="s">
        <v>634</v>
      </c>
      <c r="B279" t="s">
        <v>527</v>
      </c>
      <c r="C279">
        <v>0</v>
      </c>
      <c r="D279">
        <v>0</v>
      </c>
      <c r="E279">
        <v>0</v>
      </c>
      <c r="F279">
        <v>0</v>
      </c>
    </row>
    <row r="280" spans="1:6" x14ac:dyDescent="0.25">
      <c r="A280" t="s">
        <v>635</v>
      </c>
      <c r="B280" t="s">
        <v>529</v>
      </c>
      <c r="C280">
        <v>0</v>
      </c>
      <c r="D280">
        <v>0</v>
      </c>
      <c r="E280">
        <v>0</v>
      </c>
      <c r="F280">
        <v>0</v>
      </c>
    </row>
    <row r="281" spans="1:6" x14ac:dyDescent="0.25">
      <c r="A281" t="s">
        <v>636</v>
      </c>
      <c r="B281" t="s">
        <v>531</v>
      </c>
      <c r="C281">
        <v>0</v>
      </c>
      <c r="D281">
        <v>0</v>
      </c>
      <c r="E281">
        <v>0</v>
      </c>
      <c r="F281">
        <v>0</v>
      </c>
    </row>
    <row r="282" spans="1:6" x14ac:dyDescent="0.25">
      <c r="A282" t="s">
        <v>637</v>
      </c>
      <c r="B282" t="s">
        <v>533</v>
      </c>
      <c r="C282">
        <v>0</v>
      </c>
      <c r="D282">
        <v>0</v>
      </c>
      <c r="E282">
        <v>0</v>
      </c>
      <c r="F282">
        <v>0</v>
      </c>
    </row>
    <row r="283" spans="1:6" x14ac:dyDescent="0.25">
      <c r="A283" t="s">
        <v>638</v>
      </c>
      <c r="B283" t="s">
        <v>639</v>
      </c>
      <c r="C283">
        <v>0</v>
      </c>
      <c r="D283">
        <v>0</v>
      </c>
      <c r="E283">
        <v>0</v>
      </c>
      <c r="F283">
        <v>0</v>
      </c>
    </row>
    <row r="284" spans="1:6" x14ac:dyDescent="0.25">
      <c r="A284" t="s">
        <v>640</v>
      </c>
      <c r="B284" t="s">
        <v>535</v>
      </c>
      <c r="C284">
        <v>0</v>
      </c>
      <c r="D284">
        <v>0</v>
      </c>
      <c r="E284">
        <v>0</v>
      </c>
      <c r="F284">
        <v>0</v>
      </c>
    </row>
    <row r="285" spans="1:6" x14ac:dyDescent="0.25">
      <c r="A285" t="s">
        <v>641</v>
      </c>
      <c r="B285" t="s">
        <v>642</v>
      </c>
      <c r="C285">
        <v>0</v>
      </c>
      <c r="D285">
        <v>0</v>
      </c>
      <c r="E285">
        <v>0</v>
      </c>
      <c r="F285">
        <v>0</v>
      </c>
    </row>
    <row r="286" spans="1:6" x14ac:dyDescent="0.25">
      <c r="A286" t="s">
        <v>643</v>
      </c>
      <c r="B286" t="s">
        <v>644</v>
      </c>
      <c r="C286">
        <v>0</v>
      </c>
      <c r="D286">
        <v>0</v>
      </c>
      <c r="E286">
        <v>0</v>
      </c>
      <c r="F286">
        <v>0</v>
      </c>
    </row>
    <row r="287" spans="1:6" x14ac:dyDescent="0.25">
      <c r="A287" t="s">
        <v>645</v>
      </c>
      <c r="B287" t="s">
        <v>646</v>
      </c>
      <c r="C287">
        <v>0</v>
      </c>
      <c r="D287">
        <v>0</v>
      </c>
      <c r="E287">
        <v>0</v>
      </c>
      <c r="F287">
        <v>0</v>
      </c>
    </row>
    <row r="288" spans="1:6" x14ac:dyDescent="0.25">
      <c r="A288" t="s">
        <v>647</v>
      </c>
      <c r="B288" t="s">
        <v>648</v>
      </c>
      <c r="C288">
        <v>0</v>
      </c>
      <c r="D288">
        <v>0</v>
      </c>
      <c r="E288">
        <v>0</v>
      </c>
      <c r="F288">
        <v>0</v>
      </c>
    </row>
    <row r="289" spans="1:6" x14ac:dyDescent="0.25">
      <c r="A289" t="s">
        <v>649</v>
      </c>
      <c r="B289" t="s">
        <v>537</v>
      </c>
      <c r="C289">
        <v>0</v>
      </c>
      <c r="D289">
        <v>0</v>
      </c>
      <c r="E289">
        <v>0</v>
      </c>
      <c r="F289">
        <v>0</v>
      </c>
    </row>
    <row r="290" spans="1:6" x14ac:dyDescent="0.25">
      <c r="A290" t="s">
        <v>650</v>
      </c>
      <c r="B290" t="s">
        <v>651</v>
      </c>
      <c r="C290">
        <v>0</v>
      </c>
      <c r="D290">
        <v>0</v>
      </c>
      <c r="E290">
        <v>0</v>
      </c>
      <c r="F290">
        <v>0</v>
      </c>
    </row>
    <row r="291" spans="1:6" x14ac:dyDescent="0.25">
      <c r="A291" t="s">
        <v>652</v>
      </c>
      <c r="B291" t="s">
        <v>539</v>
      </c>
      <c r="C291">
        <v>0</v>
      </c>
      <c r="D291">
        <v>0</v>
      </c>
      <c r="E291">
        <v>0</v>
      </c>
      <c r="F291">
        <v>0</v>
      </c>
    </row>
    <row r="292" spans="1:6" x14ac:dyDescent="0.25">
      <c r="A292" t="s">
        <v>653</v>
      </c>
      <c r="B292" t="s">
        <v>654</v>
      </c>
      <c r="C292">
        <v>0</v>
      </c>
      <c r="D292">
        <v>0</v>
      </c>
      <c r="E292">
        <v>0</v>
      </c>
      <c r="F292">
        <v>0</v>
      </c>
    </row>
    <row r="293" spans="1:6" x14ac:dyDescent="0.25">
      <c r="A293" t="s">
        <v>655</v>
      </c>
      <c r="B293" t="s">
        <v>656</v>
      </c>
      <c r="C293">
        <v>0</v>
      </c>
      <c r="D293">
        <v>0</v>
      </c>
      <c r="E293">
        <v>0</v>
      </c>
      <c r="F293">
        <v>0</v>
      </c>
    </row>
    <row r="294" spans="1:6" x14ac:dyDescent="0.25">
      <c r="A294" t="s">
        <v>657</v>
      </c>
      <c r="B294" t="s">
        <v>658</v>
      </c>
      <c r="C294">
        <v>0</v>
      </c>
      <c r="D294">
        <v>0</v>
      </c>
      <c r="E294">
        <v>0</v>
      </c>
      <c r="F294">
        <v>0</v>
      </c>
    </row>
    <row r="295" spans="1:6" x14ac:dyDescent="0.25">
      <c r="A295" t="s">
        <v>659</v>
      </c>
      <c r="B295" t="s">
        <v>660</v>
      </c>
      <c r="C295">
        <v>0</v>
      </c>
      <c r="D295">
        <v>0</v>
      </c>
      <c r="E295">
        <v>0</v>
      </c>
      <c r="F295">
        <v>0</v>
      </c>
    </row>
    <row r="296" spans="1:6" x14ac:dyDescent="0.25">
      <c r="A296" t="s">
        <v>661</v>
      </c>
      <c r="B296" t="s">
        <v>662</v>
      </c>
      <c r="C296">
        <v>0</v>
      </c>
      <c r="D296">
        <v>0</v>
      </c>
      <c r="E296">
        <v>0</v>
      </c>
      <c r="F296">
        <v>0</v>
      </c>
    </row>
    <row r="297" spans="1:6" x14ac:dyDescent="0.25">
      <c r="A297" t="s">
        <v>663</v>
      </c>
      <c r="B297" t="s">
        <v>664</v>
      </c>
      <c r="C297">
        <v>0</v>
      </c>
      <c r="D297">
        <v>0</v>
      </c>
      <c r="E297">
        <v>0</v>
      </c>
      <c r="F297">
        <v>0</v>
      </c>
    </row>
    <row r="298" spans="1:6" x14ac:dyDescent="0.25">
      <c r="A298" t="s">
        <v>665</v>
      </c>
      <c r="B298" t="s">
        <v>666</v>
      </c>
      <c r="C298">
        <v>0</v>
      </c>
      <c r="D298">
        <v>0</v>
      </c>
      <c r="E298">
        <v>0</v>
      </c>
      <c r="F298">
        <v>0</v>
      </c>
    </row>
    <row r="299" spans="1:6" x14ac:dyDescent="0.25">
      <c r="A299" t="s">
        <v>667</v>
      </c>
      <c r="B299" t="s">
        <v>668</v>
      </c>
      <c r="C299">
        <v>0</v>
      </c>
      <c r="D299">
        <v>0</v>
      </c>
      <c r="E299">
        <v>0</v>
      </c>
      <c r="F299">
        <v>0</v>
      </c>
    </row>
    <row r="300" spans="1:6" x14ac:dyDescent="0.25">
      <c r="A300" t="s">
        <v>669</v>
      </c>
      <c r="B300" t="s">
        <v>541</v>
      </c>
      <c r="C300">
        <v>0</v>
      </c>
      <c r="D300">
        <v>0</v>
      </c>
      <c r="E300">
        <v>0</v>
      </c>
      <c r="F300">
        <v>0</v>
      </c>
    </row>
    <row r="301" spans="1:6" x14ac:dyDescent="0.25">
      <c r="A301" t="s">
        <v>670</v>
      </c>
      <c r="B301" t="s">
        <v>671</v>
      </c>
      <c r="C301">
        <v>0</v>
      </c>
      <c r="D301">
        <v>0</v>
      </c>
      <c r="E301">
        <v>0</v>
      </c>
      <c r="F301">
        <v>0</v>
      </c>
    </row>
    <row r="302" spans="1:6" x14ac:dyDescent="0.25">
      <c r="A302" t="s">
        <v>672</v>
      </c>
      <c r="B302" t="s">
        <v>545</v>
      </c>
      <c r="C302">
        <v>0</v>
      </c>
      <c r="D302">
        <v>0</v>
      </c>
      <c r="E302">
        <v>0</v>
      </c>
      <c r="F302">
        <v>0</v>
      </c>
    </row>
    <row r="303" spans="1:6" x14ac:dyDescent="0.25">
      <c r="A303" t="s">
        <v>673</v>
      </c>
      <c r="B303" t="s">
        <v>674</v>
      </c>
      <c r="C303">
        <v>0</v>
      </c>
      <c r="D303">
        <v>0</v>
      </c>
      <c r="E303">
        <v>0</v>
      </c>
      <c r="F303">
        <v>0</v>
      </c>
    </row>
    <row r="304" spans="1:6" x14ac:dyDescent="0.25">
      <c r="A304" t="s">
        <v>675</v>
      </c>
      <c r="B304" t="s">
        <v>676</v>
      </c>
      <c r="C304">
        <v>0</v>
      </c>
      <c r="D304">
        <v>0</v>
      </c>
      <c r="E304">
        <v>0</v>
      </c>
      <c r="F304">
        <v>0</v>
      </c>
    </row>
    <row r="305" spans="1:6" x14ac:dyDescent="0.25">
      <c r="A305" t="s">
        <v>677</v>
      </c>
      <c r="B305" t="s">
        <v>678</v>
      </c>
      <c r="C305">
        <v>0</v>
      </c>
      <c r="D305">
        <v>0</v>
      </c>
      <c r="E305">
        <v>0</v>
      </c>
      <c r="F305">
        <v>0</v>
      </c>
    </row>
    <row r="306" spans="1:6" x14ac:dyDescent="0.25">
      <c r="A306" t="s">
        <v>679</v>
      </c>
      <c r="B306" t="s">
        <v>680</v>
      </c>
      <c r="C306">
        <v>0</v>
      </c>
      <c r="D306">
        <v>0</v>
      </c>
      <c r="E306">
        <v>0</v>
      </c>
      <c r="F306">
        <v>0</v>
      </c>
    </row>
    <row r="307" spans="1:6" x14ac:dyDescent="0.25">
      <c r="A307" t="s">
        <v>681</v>
      </c>
      <c r="B307" t="s">
        <v>682</v>
      </c>
      <c r="C307">
        <v>0</v>
      </c>
      <c r="D307">
        <v>0</v>
      </c>
      <c r="E307">
        <v>0</v>
      </c>
      <c r="F307">
        <v>0</v>
      </c>
    </row>
    <row r="308" spans="1:6" x14ac:dyDescent="0.25">
      <c r="A308" t="s">
        <v>683</v>
      </c>
      <c r="B308" t="s">
        <v>684</v>
      </c>
      <c r="C308">
        <v>0</v>
      </c>
      <c r="D308">
        <v>0</v>
      </c>
      <c r="E308">
        <v>0</v>
      </c>
      <c r="F308">
        <v>0</v>
      </c>
    </row>
    <row r="309" spans="1:6" x14ac:dyDescent="0.25">
      <c r="A309" t="s">
        <v>685</v>
      </c>
      <c r="B309" t="s">
        <v>686</v>
      </c>
      <c r="C309">
        <v>0</v>
      </c>
      <c r="D309">
        <v>0</v>
      </c>
      <c r="E309">
        <v>0</v>
      </c>
      <c r="F309">
        <v>0</v>
      </c>
    </row>
    <row r="310" spans="1:6" x14ac:dyDescent="0.25">
      <c r="A310" t="s">
        <v>687</v>
      </c>
      <c r="B310" t="s">
        <v>688</v>
      </c>
      <c r="C310">
        <v>0</v>
      </c>
      <c r="D310">
        <v>0</v>
      </c>
      <c r="E310">
        <v>0</v>
      </c>
      <c r="F310">
        <v>0</v>
      </c>
    </row>
    <row r="311" spans="1:6" x14ac:dyDescent="0.25">
      <c r="A311" t="s">
        <v>689</v>
      </c>
      <c r="B311" t="s">
        <v>690</v>
      </c>
      <c r="C311">
        <v>0</v>
      </c>
      <c r="D311">
        <v>0</v>
      </c>
      <c r="E311">
        <v>0</v>
      </c>
      <c r="F311">
        <v>0</v>
      </c>
    </row>
    <row r="312" spans="1:6" x14ac:dyDescent="0.25">
      <c r="A312" t="s">
        <v>691</v>
      </c>
      <c r="B312" t="s">
        <v>692</v>
      </c>
      <c r="C312">
        <v>0</v>
      </c>
      <c r="D312">
        <v>0</v>
      </c>
      <c r="E312">
        <v>0</v>
      </c>
      <c r="F312">
        <v>0</v>
      </c>
    </row>
    <row r="313" spans="1:6" x14ac:dyDescent="0.25">
      <c r="A313" t="s">
        <v>693</v>
      </c>
      <c r="B313" t="s">
        <v>694</v>
      </c>
      <c r="C313">
        <v>0</v>
      </c>
      <c r="D313">
        <v>0</v>
      </c>
      <c r="E313">
        <v>0</v>
      </c>
      <c r="F313">
        <v>0</v>
      </c>
    </row>
    <row r="314" spans="1:6" x14ac:dyDescent="0.25">
      <c r="A314" t="s">
        <v>695</v>
      </c>
      <c r="B314" t="s">
        <v>696</v>
      </c>
      <c r="C314">
        <v>0</v>
      </c>
      <c r="D314">
        <v>0</v>
      </c>
      <c r="E314">
        <v>0</v>
      </c>
      <c r="F314">
        <v>0</v>
      </c>
    </row>
    <row r="315" spans="1:6" x14ac:dyDescent="0.25">
      <c r="A315" t="s">
        <v>697</v>
      </c>
      <c r="B315" t="s">
        <v>698</v>
      </c>
      <c r="C315">
        <v>0</v>
      </c>
      <c r="D315">
        <v>0</v>
      </c>
      <c r="E315">
        <v>0</v>
      </c>
      <c r="F315">
        <v>0</v>
      </c>
    </row>
    <row r="316" spans="1:6" x14ac:dyDescent="0.25">
      <c r="A316" t="s">
        <v>699</v>
      </c>
      <c r="B316" t="s">
        <v>700</v>
      </c>
      <c r="C316">
        <v>0</v>
      </c>
      <c r="D316">
        <v>0</v>
      </c>
      <c r="E316">
        <v>0</v>
      </c>
      <c r="F316">
        <v>0</v>
      </c>
    </row>
    <row r="317" spans="1:6" x14ac:dyDescent="0.25">
      <c r="A317" t="s">
        <v>701</v>
      </c>
      <c r="B317" t="s">
        <v>702</v>
      </c>
      <c r="C317">
        <v>0</v>
      </c>
      <c r="D317">
        <v>0</v>
      </c>
      <c r="E317">
        <v>0</v>
      </c>
      <c r="F317">
        <v>0</v>
      </c>
    </row>
    <row r="318" spans="1:6" x14ac:dyDescent="0.25">
      <c r="A318" t="s">
        <v>703</v>
      </c>
      <c r="B318" t="s">
        <v>704</v>
      </c>
      <c r="C318">
        <v>0</v>
      </c>
      <c r="D318">
        <v>0</v>
      </c>
      <c r="E318">
        <v>0</v>
      </c>
      <c r="F318">
        <v>0</v>
      </c>
    </row>
    <row r="319" spans="1:6" x14ac:dyDescent="0.25">
      <c r="A319" t="s">
        <v>705</v>
      </c>
      <c r="B319" t="s">
        <v>706</v>
      </c>
      <c r="C319">
        <v>0</v>
      </c>
      <c r="D319">
        <v>0</v>
      </c>
      <c r="E319">
        <v>0</v>
      </c>
      <c r="F319">
        <v>0</v>
      </c>
    </row>
    <row r="320" spans="1:6" x14ac:dyDescent="0.25">
      <c r="A320" t="s">
        <v>707</v>
      </c>
      <c r="B320" t="s">
        <v>708</v>
      </c>
      <c r="C320">
        <v>0</v>
      </c>
      <c r="D320">
        <v>0</v>
      </c>
      <c r="E320">
        <v>0</v>
      </c>
      <c r="F320">
        <v>0</v>
      </c>
    </row>
    <row r="321" spans="1:6" x14ac:dyDescent="0.25">
      <c r="A321" t="s">
        <v>709</v>
      </c>
      <c r="B321" t="s">
        <v>710</v>
      </c>
      <c r="C321">
        <v>0</v>
      </c>
      <c r="D321">
        <v>0</v>
      </c>
      <c r="E321">
        <v>0</v>
      </c>
      <c r="F321">
        <v>0</v>
      </c>
    </row>
    <row r="322" spans="1:6" x14ac:dyDescent="0.25">
      <c r="A322" t="s">
        <v>711</v>
      </c>
      <c r="B322" t="s">
        <v>712</v>
      </c>
      <c r="C322">
        <v>0</v>
      </c>
      <c r="D322">
        <v>0</v>
      </c>
      <c r="E322">
        <v>0</v>
      </c>
      <c r="F322">
        <v>0</v>
      </c>
    </row>
    <row r="323" spans="1:6" x14ac:dyDescent="0.25">
      <c r="A323" t="s">
        <v>713</v>
      </c>
      <c r="B323" t="s">
        <v>553</v>
      </c>
      <c r="C323" s="76">
        <v>6371.52</v>
      </c>
      <c r="D323">
        <v>0</v>
      </c>
      <c r="E323" s="76">
        <v>6371.52</v>
      </c>
      <c r="F323">
        <v>0</v>
      </c>
    </row>
    <row r="324" spans="1:6" x14ac:dyDescent="0.25">
      <c r="A324" t="s">
        <v>714</v>
      </c>
      <c r="B324" t="s">
        <v>555</v>
      </c>
      <c r="C324" s="76">
        <v>6371.52</v>
      </c>
      <c r="D324">
        <v>0</v>
      </c>
      <c r="E324" s="76">
        <v>6371.52</v>
      </c>
      <c r="F324">
        <v>0</v>
      </c>
    </row>
    <row r="325" spans="1:6" x14ac:dyDescent="0.25">
      <c r="A325" t="s">
        <v>715</v>
      </c>
      <c r="B325" t="s">
        <v>557</v>
      </c>
      <c r="C325">
        <v>0</v>
      </c>
      <c r="D325">
        <v>0</v>
      </c>
      <c r="E325">
        <v>0</v>
      </c>
      <c r="F325">
        <v>0</v>
      </c>
    </row>
    <row r="326" spans="1:6" x14ac:dyDescent="0.25">
      <c r="A326" t="s">
        <v>716</v>
      </c>
      <c r="B326" t="s">
        <v>717</v>
      </c>
      <c r="C326">
        <v>0</v>
      </c>
      <c r="D326">
        <v>0</v>
      </c>
      <c r="E326">
        <v>0</v>
      </c>
      <c r="F326">
        <v>0</v>
      </c>
    </row>
    <row r="327" spans="1:6" x14ac:dyDescent="0.25">
      <c r="A327" t="s">
        <v>718</v>
      </c>
      <c r="B327" t="s">
        <v>719</v>
      </c>
      <c r="C327">
        <v>0</v>
      </c>
      <c r="D327">
        <v>0</v>
      </c>
      <c r="E327">
        <v>0</v>
      </c>
      <c r="F327">
        <v>0</v>
      </c>
    </row>
    <row r="328" spans="1:6" x14ac:dyDescent="0.25">
      <c r="A328" t="s">
        <v>720</v>
      </c>
      <c r="B328" t="s">
        <v>721</v>
      </c>
      <c r="C328">
        <v>0</v>
      </c>
      <c r="D328">
        <v>0</v>
      </c>
      <c r="E328">
        <v>0</v>
      </c>
      <c r="F328">
        <v>0</v>
      </c>
    </row>
    <row r="329" spans="1:6" x14ac:dyDescent="0.25">
      <c r="A329" t="s">
        <v>722</v>
      </c>
      <c r="B329" t="s">
        <v>723</v>
      </c>
      <c r="C329">
        <v>0</v>
      </c>
      <c r="D329">
        <v>0</v>
      </c>
      <c r="E329">
        <v>0</v>
      </c>
      <c r="F329">
        <v>0</v>
      </c>
    </row>
    <row r="330" spans="1:6" x14ac:dyDescent="0.25">
      <c r="A330" t="s">
        <v>724</v>
      </c>
      <c r="B330" t="s">
        <v>725</v>
      </c>
      <c r="C330">
        <v>0</v>
      </c>
      <c r="D330">
        <v>0</v>
      </c>
      <c r="E330">
        <v>0</v>
      </c>
      <c r="F330">
        <v>0</v>
      </c>
    </row>
    <row r="331" spans="1:6" x14ac:dyDescent="0.25">
      <c r="A331" t="s">
        <v>726</v>
      </c>
      <c r="B331" t="s">
        <v>727</v>
      </c>
      <c r="C331">
        <v>0</v>
      </c>
      <c r="D331">
        <v>0</v>
      </c>
      <c r="E331">
        <v>0</v>
      </c>
      <c r="F331">
        <v>0</v>
      </c>
    </row>
    <row r="332" spans="1:6" x14ac:dyDescent="0.25">
      <c r="A332" t="s">
        <v>728</v>
      </c>
      <c r="B332" t="s">
        <v>729</v>
      </c>
      <c r="C332">
        <v>0</v>
      </c>
      <c r="D332">
        <v>0</v>
      </c>
      <c r="E332">
        <v>0</v>
      </c>
      <c r="F332">
        <v>0</v>
      </c>
    </row>
    <row r="333" spans="1:6" x14ac:dyDescent="0.25">
      <c r="A333" t="s">
        <v>730</v>
      </c>
      <c r="B333" t="s">
        <v>731</v>
      </c>
      <c r="C333">
        <v>0</v>
      </c>
      <c r="D333">
        <v>0</v>
      </c>
      <c r="E333">
        <v>0</v>
      </c>
      <c r="F333">
        <v>0</v>
      </c>
    </row>
    <row r="334" spans="1:6" x14ac:dyDescent="0.25">
      <c r="A334" t="s">
        <v>732</v>
      </c>
      <c r="B334" t="s">
        <v>733</v>
      </c>
      <c r="C334">
        <v>0</v>
      </c>
      <c r="D334">
        <v>0</v>
      </c>
      <c r="E334">
        <v>0</v>
      </c>
      <c r="F334">
        <v>0</v>
      </c>
    </row>
    <row r="335" spans="1:6" x14ac:dyDescent="0.25">
      <c r="A335" t="s">
        <v>734</v>
      </c>
      <c r="B335" t="s">
        <v>735</v>
      </c>
      <c r="C335">
        <v>0</v>
      </c>
      <c r="D335">
        <v>0</v>
      </c>
      <c r="E335">
        <v>0</v>
      </c>
      <c r="F335">
        <v>0</v>
      </c>
    </row>
    <row r="336" spans="1:6" x14ac:dyDescent="0.25">
      <c r="A336" t="s">
        <v>736</v>
      </c>
      <c r="B336" t="s">
        <v>737</v>
      </c>
      <c r="C336">
        <v>0</v>
      </c>
      <c r="D336">
        <v>0</v>
      </c>
      <c r="E336">
        <v>0</v>
      </c>
      <c r="F336">
        <v>0</v>
      </c>
    </row>
    <row r="337" spans="1:6" x14ac:dyDescent="0.25">
      <c r="A337" t="s">
        <v>738</v>
      </c>
      <c r="B337" t="s">
        <v>739</v>
      </c>
      <c r="C337">
        <v>0</v>
      </c>
      <c r="D337">
        <v>0</v>
      </c>
      <c r="E337">
        <v>0</v>
      </c>
      <c r="F337">
        <v>0</v>
      </c>
    </row>
    <row r="338" spans="1:6" x14ac:dyDescent="0.25">
      <c r="A338" t="s">
        <v>740</v>
      </c>
      <c r="B338" t="s">
        <v>741</v>
      </c>
      <c r="C338">
        <v>0</v>
      </c>
      <c r="D338">
        <v>0</v>
      </c>
      <c r="E338">
        <v>0</v>
      </c>
      <c r="F338">
        <v>0</v>
      </c>
    </row>
    <row r="339" spans="1:6" x14ac:dyDescent="0.25">
      <c r="A339" t="s">
        <v>742</v>
      </c>
      <c r="B339" t="s">
        <v>743</v>
      </c>
      <c r="C339">
        <v>0</v>
      </c>
      <c r="D339">
        <v>0</v>
      </c>
      <c r="E339">
        <v>0</v>
      </c>
      <c r="F339">
        <v>0</v>
      </c>
    </row>
    <row r="340" spans="1:6" x14ac:dyDescent="0.25">
      <c r="A340" t="s">
        <v>744</v>
      </c>
      <c r="B340" t="s">
        <v>745</v>
      </c>
      <c r="C340">
        <v>0</v>
      </c>
      <c r="D340">
        <v>0</v>
      </c>
      <c r="E340">
        <v>0</v>
      </c>
      <c r="F340">
        <v>0</v>
      </c>
    </row>
    <row r="341" spans="1:6" x14ac:dyDescent="0.25">
      <c r="A341" t="s">
        <v>746</v>
      </c>
      <c r="B341" t="s">
        <v>747</v>
      </c>
      <c r="C341">
        <v>0</v>
      </c>
      <c r="D341">
        <v>0</v>
      </c>
      <c r="E341">
        <v>0</v>
      </c>
      <c r="F341">
        <v>0</v>
      </c>
    </row>
    <row r="342" spans="1:6" x14ac:dyDescent="0.25">
      <c r="A342" t="s">
        <v>748</v>
      </c>
      <c r="B342" t="s">
        <v>583</v>
      </c>
      <c r="C342">
        <v>0</v>
      </c>
      <c r="D342">
        <v>0</v>
      </c>
      <c r="E342">
        <v>0</v>
      </c>
      <c r="F342">
        <v>0</v>
      </c>
    </row>
    <row r="343" spans="1:6" x14ac:dyDescent="0.25">
      <c r="A343" t="s">
        <v>749</v>
      </c>
      <c r="B343" t="s">
        <v>585</v>
      </c>
      <c r="C343">
        <v>0</v>
      </c>
      <c r="D343">
        <v>0</v>
      </c>
      <c r="E343">
        <v>0</v>
      </c>
      <c r="F343">
        <v>0</v>
      </c>
    </row>
    <row r="344" spans="1:6" x14ac:dyDescent="0.25">
      <c r="A344" t="s">
        <v>750</v>
      </c>
      <c r="B344" t="s">
        <v>587</v>
      </c>
      <c r="C344">
        <v>0</v>
      </c>
      <c r="D344">
        <v>0</v>
      </c>
      <c r="E344">
        <v>0</v>
      </c>
      <c r="F344">
        <v>0</v>
      </c>
    </row>
    <row r="345" spans="1:6" x14ac:dyDescent="0.25">
      <c r="A345" t="s">
        <v>751</v>
      </c>
      <c r="B345" t="s">
        <v>589</v>
      </c>
      <c r="C345">
        <v>0</v>
      </c>
      <c r="D345">
        <v>0</v>
      </c>
      <c r="E345">
        <v>0</v>
      </c>
      <c r="F345">
        <v>0</v>
      </c>
    </row>
    <row r="346" spans="1:6" x14ac:dyDescent="0.25">
      <c r="A346" t="s">
        <v>752</v>
      </c>
      <c r="B346" t="s">
        <v>591</v>
      </c>
      <c r="C346">
        <v>0</v>
      </c>
      <c r="D346">
        <v>0</v>
      </c>
      <c r="E346">
        <v>0</v>
      </c>
      <c r="F346">
        <v>0</v>
      </c>
    </row>
    <row r="347" spans="1:6" x14ac:dyDescent="0.25">
      <c r="A347" t="s">
        <v>753</v>
      </c>
      <c r="B347" t="s">
        <v>754</v>
      </c>
      <c r="C347">
        <v>0</v>
      </c>
      <c r="D347">
        <v>0</v>
      </c>
      <c r="E347">
        <v>0</v>
      </c>
      <c r="F347">
        <v>0</v>
      </c>
    </row>
    <row r="348" spans="1:6" x14ac:dyDescent="0.25">
      <c r="A348" t="s">
        <v>755</v>
      </c>
      <c r="B348" t="s">
        <v>756</v>
      </c>
      <c r="C348">
        <v>0</v>
      </c>
      <c r="D348">
        <v>0</v>
      </c>
      <c r="E348">
        <v>0</v>
      </c>
      <c r="F348">
        <v>0</v>
      </c>
    </row>
    <row r="349" spans="1:6" x14ac:dyDescent="0.25">
      <c r="A349" t="s">
        <v>757</v>
      </c>
      <c r="B349" t="s">
        <v>758</v>
      </c>
      <c r="C349">
        <v>0</v>
      </c>
      <c r="D349">
        <v>0</v>
      </c>
      <c r="E349">
        <v>0</v>
      </c>
      <c r="F349">
        <v>0</v>
      </c>
    </row>
    <row r="350" spans="1:6" x14ac:dyDescent="0.25">
      <c r="A350" t="s">
        <v>759</v>
      </c>
      <c r="B350" t="s">
        <v>760</v>
      </c>
      <c r="C350">
        <v>0</v>
      </c>
      <c r="D350">
        <v>0</v>
      </c>
      <c r="E350">
        <v>0</v>
      </c>
      <c r="F350">
        <v>0</v>
      </c>
    </row>
    <row r="351" spans="1:6" x14ac:dyDescent="0.25">
      <c r="A351" t="s">
        <v>761</v>
      </c>
      <c r="B351" t="s">
        <v>762</v>
      </c>
      <c r="C351">
        <v>0</v>
      </c>
      <c r="D351">
        <v>0</v>
      </c>
      <c r="E351">
        <v>0</v>
      </c>
      <c r="F351">
        <v>0</v>
      </c>
    </row>
    <row r="352" spans="1:6" x14ac:dyDescent="0.25">
      <c r="A352" t="s">
        <v>763</v>
      </c>
      <c r="B352" t="s">
        <v>764</v>
      </c>
      <c r="C352">
        <v>0</v>
      </c>
      <c r="D352">
        <v>0</v>
      </c>
      <c r="E352">
        <v>0</v>
      </c>
      <c r="F352">
        <v>0</v>
      </c>
    </row>
    <row r="353" spans="1:6" x14ac:dyDescent="0.25">
      <c r="A353" t="s">
        <v>765</v>
      </c>
      <c r="B353" t="s">
        <v>766</v>
      </c>
      <c r="C353">
        <v>0</v>
      </c>
      <c r="D353">
        <v>0</v>
      </c>
      <c r="E353">
        <v>0</v>
      </c>
      <c r="F353">
        <v>0</v>
      </c>
    </row>
    <row r="354" spans="1:6" x14ac:dyDescent="0.25">
      <c r="A354" t="s">
        <v>767</v>
      </c>
      <c r="B354" t="s">
        <v>768</v>
      </c>
      <c r="C354">
        <v>0</v>
      </c>
      <c r="D354">
        <v>0</v>
      </c>
      <c r="E354">
        <v>0</v>
      </c>
      <c r="F354">
        <v>0</v>
      </c>
    </row>
    <row r="355" spans="1:6" x14ac:dyDescent="0.25">
      <c r="A355" t="s">
        <v>769</v>
      </c>
      <c r="B355" t="s">
        <v>770</v>
      </c>
      <c r="C355">
        <v>0</v>
      </c>
      <c r="D355">
        <v>0</v>
      </c>
      <c r="E355">
        <v>0</v>
      </c>
      <c r="F355">
        <v>0</v>
      </c>
    </row>
    <row r="356" spans="1:6" x14ac:dyDescent="0.25">
      <c r="A356" t="s">
        <v>771</v>
      </c>
      <c r="B356" t="s">
        <v>772</v>
      </c>
      <c r="C356">
        <v>0</v>
      </c>
      <c r="D356">
        <v>0</v>
      </c>
      <c r="E356">
        <v>0</v>
      </c>
      <c r="F356">
        <v>0</v>
      </c>
    </row>
    <row r="357" spans="1:6" x14ac:dyDescent="0.25">
      <c r="A357" t="s">
        <v>773</v>
      </c>
      <c r="B357" t="s">
        <v>774</v>
      </c>
      <c r="C357">
        <v>0</v>
      </c>
      <c r="D357">
        <v>0</v>
      </c>
      <c r="E357">
        <v>0</v>
      </c>
      <c r="F357">
        <v>0</v>
      </c>
    </row>
    <row r="358" spans="1:6" x14ac:dyDescent="0.25">
      <c r="A358" t="s">
        <v>775</v>
      </c>
      <c r="B358" t="s">
        <v>601</v>
      </c>
      <c r="C358" s="76">
        <v>8391004.2699999996</v>
      </c>
      <c r="D358" s="76">
        <v>8641844.1400000006</v>
      </c>
      <c r="E358" s="76">
        <v>17032848.41</v>
      </c>
      <c r="F358">
        <v>0</v>
      </c>
    </row>
    <row r="359" spans="1:6" x14ac:dyDescent="0.25">
      <c r="A359" t="s">
        <v>776</v>
      </c>
      <c r="B359" t="s">
        <v>603</v>
      </c>
      <c r="C359" s="76">
        <v>8391004.2699999996</v>
      </c>
      <c r="D359" s="76">
        <v>8641844.1400000006</v>
      </c>
      <c r="E359" s="76">
        <v>17032848.41</v>
      </c>
      <c r="F359">
        <v>0</v>
      </c>
    </row>
    <row r="360" spans="1:6" x14ac:dyDescent="0.25">
      <c r="A360" t="s">
        <v>777</v>
      </c>
      <c r="B360" t="s">
        <v>778</v>
      </c>
      <c r="C360">
        <v>0</v>
      </c>
      <c r="D360">
        <v>0</v>
      </c>
      <c r="E360">
        <v>0</v>
      </c>
      <c r="F360">
        <v>0</v>
      </c>
    </row>
    <row r="361" spans="1:6" x14ac:dyDescent="0.25">
      <c r="A361" t="s">
        <v>779</v>
      </c>
      <c r="B361" t="s">
        <v>605</v>
      </c>
      <c r="C361">
        <v>0</v>
      </c>
      <c r="D361">
        <v>0</v>
      </c>
      <c r="E361">
        <v>0</v>
      </c>
      <c r="F361">
        <v>0</v>
      </c>
    </row>
    <row r="362" spans="1:6" x14ac:dyDescent="0.25">
      <c r="A362" t="s">
        <v>780</v>
      </c>
      <c r="B362" t="s">
        <v>607</v>
      </c>
      <c r="C362">
        <v>0</v>
      </c>
      <c r="D362">
        <v>0</v>
      </c>
      <c r="E362">
        <v>0</v>
      </c>
      <c r="F362">
        <v>0</v>
      </c>
    </row>
    <row r="363" spans="1:6" x14ac:dyDescent="0.25">
      <c r="A363" t="s">
        <v>781</v>
      </c>
      <c r="B363" t="s">
        <v>782</v>
      </c>
      <c r="C363">
        <v>0</v>
      </c>
      <c r="D363">
        <v>0</v>
      </c>
      <c r="E363">
        <v>0</v>
      </c>
      <c r="F363">
        <v>0</v>
      </c>
    </row>
    <row r="364" spans="1:6" x14ac:dyDescent="0.25">
      <c r="A364" t="s">
        <v>783</v>
      </c>
      <c r="B364" t="s">
        <v>784</v>
      </c>
      <c r="C364">
        <v>0</v>
      </c>
      <c r="D364">
        <v>0</v>
      </c>
      <c r="E364">
        <v>0</v>
      </c>
      <c r="F364">
        <v>0</v>
      </c>
    </row>
    <row r="365" spans="1:6" x14ac:dyDescent="0.25">
      <c r="A365" t="s">
        <v>785</v>
      </c>
      <c r="B365" t="s">
        <v>786</v>
      </c>
      <c r="C365">
        <v>0</v>
      </c>
      <c r="D365">
        <v>0</v>
      </c>
      <c r="E365">
        <v>0</v>
      </c>
      <c r="F365">
        <v>0</v>
      </c>
    </row>
    <row r="366" spans="1:6" x14ac:dyDescent="0.25">
      <c r="A366" t="s">
        <v>787</v>
      </c>
      <c r="B366" t="s">
        <v>788</v>
      </c>
      <c r="C366">
        <v>0</v>
      </c>
      <c r="D366">
        <v>0</v>
      </c>
      <c r="E366">
        <v>0</v>
      </c>
      <c r="F366">
        <v>0</v>
      </c>
    </row>
    <row r="367" spans="1:6" x14ac:dyDescent="0.25">
      <c r="A367" t="s">
        <v>789</v>
      </c>
      <c r="B367" t="s">
        <v>790</v>
      </c>
      <c r="C367">
        <v>0</v>
      </c>
      <c r="D367">
        <v>0</v>
      </c>
      <c r="E367">
        <v>0</v>
      </c>
      <c r="F367">
        <v>0</v>
      </c>
    </row>
    <row r="368" spans="1:6" x14ac:dyDescent="0.25">
      <c r="A368" t="s">
        <v>791</v>
      </c>
      <c r="B368" t="s">
        <v>792</v>
      </c>
      <c r="C368">
        <v>0</v>
      </c>
      <c r="D368">
        <v>0</v>
      </c>
      <c r="E368">
        <v>0</v>
      </c>
      <c r="F368">
        <v>0</v>
      </c>
    </row>
    <row r="369" spans="1:6" x14ac:dyDescent="0.25">
      <c r="A369" t="s">
        <v>793</v>
      </c>
      <c r="B369" t="s">
        <v>794</v>
      </c>
      <c r="C369">
        <v>0</v>
      </c>
      <c r="D369">
        <v>0</v>
      </c>
      <c r="E369">
        <v>0</v>
      </c>
      <c r="F369">
        <v>0</v>
      </c>
    </row>
    <row r="370" spans="1:6" x14ac:dyDescent="0.25">
      <c r="A370" t="s">
        <v>795</v>
      </c>
      <c r="B370" t="s">
        <v>796</v>
      </c>
      <c r="C370">
        <v>0</v>
      </c>
      <c r="D370">
        <v>0</v>
      </c>
      <c r="E370">
        <v>0</v>
      </c>
      <c r="F370">
        <v>0</v>
      </c>
    </row>
    <row r="371" spans="1:6" x14ac:dyDescent="0.25">
      <c r="A371" t="s">
        <v>797</v>
      </c>
      <c r="B371" t="s">
        <v>609</v>
      </c>
      <c r="C371">
        <v>0</v>
      </c>
      <c r="D371">
        <v>0</v>
      </c>
      <c r="E371">
        <v>0</v>
      </c>
      <c r="F371">
        <v>0</v>
      </c>
    </row>
    <row r="372" spans="1:6" x14ac:dyDescent="0.25">
      <c r="A372" t="s">
        <v>798</v>
      </c>
      <c r="B372" t="s">
        <v>799</v>
      </c>
      <c r="C372">
        <v>0</v>
      </c>
      <c r="D372">
        <v>0</v>
      </c>
      <c r="E372">
        <v>0</v>
      </c>
      <c r="F372">
        <v>0</v>
      </c>
    </row>
    <row r="373" spans="1:6" x14ac:dyDescent="0.25">
      <c r="A373" t="s">
        <v>800</v>
      </c>
      <c r="B373" t="s">
        <v>611</v>
      </c>
      <c r="C373">
        <v>0</v>
      </c>
      <c r="D373">
        <v>0</v>
      </c>
      <c r="E373">
        <v>0</v>
      </c>
      <c r="F373">
        <v>0</v>
      </c>
    </row>
    <row r="374" spans="1:6" x14ac:dyDescent="0.25">
      <c r="A374" t="s">
        <v>801</v>
      </c>
      <c r="B374" t="s">
        <v>802</v>
      </c>
      <c r="C374">
        <v>0</v>
      </c>
      <c r="D374">
        <v>0</v>
      </c>
      <c r="E374">
        <v>0</v>
      </c>
      <c r="F374">
        <v>0</v>
      </c>
    </row>
    <row r="375" spans="1:6" x14ac:dyDescent="0.25">
      <c r="A375" t="s">
        <v>803</v>
      </c>
      <c r="B375" t="s">
        <v>804</v>
      </c>
      <c r="C375">
        <v>0</v>
      </c>
      <c r="D375">
        <v>0</v>
      </c>
      <c r="E375">
        <v>0</v>
      </c>
      <c r="F375">
        <v>0</v>
      </c>
    </row>
    <row r="376" spans="1:6" x14ac:dyDescent="0.25">
      <c r="A376" t="s">
        <v>805</v>
      </c>
      <c r="B376" t="s">
        <v>806</v>
      </c>
      <c r="C376">
        <v>0</v>
      </c>
      <c r="D376">
        <v>0</v>
      </c>
      <c r="E376">
        <v>0</v>
      </c>
      <c r="F376">
        <v>0</v>
      </c>
    </row>
    <row r="377" spans="1:6" x14ac:dyDescent="0.25">
      <c r="A377" t="s">
        <v>807</v>
      </c>
      <c r="B377" t="s">
        <v>808</v>
      </c>
      <c r="C377">
        <v>0</v>
      </c>
      <c r="D377">
        <v>0</v>
      </c>
      <c r="E377">
        <v>0</v>
      </c>
      <c r="F377">
        <v>0</v>
      </c>
    </row>
    <row r="378" spans="1:6" x14ac:dyDescent="0.25">
      <c r="A378" t="s">
        <v>809</v>
      </c>
      <c r="B378" t="s">
        <v>613</v>
      </c>
      <c r="C378" s="76">
        <v>10747059.310000001</v>
      </c>
      <c r="D378" s="76">
        <v>151013672.41</v>
      </c>
      <c r="E378" s="76">
        <v>61707259.939999998</v>
      </c>
      <c r="F378" s="76">
        <v>100053471.78</v>
      </c>
    </row>
    <row r="379" spans="1:6" x14ac:dyDescent="0.25">
      <c r="A379" t="s">
        <v>810</v>
      </c>
      <c r="B379" t="s">
        <v>811</v>
      </c>
      <c r="C379">
        <v>0</v>
      </c>
      <c r="D379">
        <v>0</v>
      </c>
      <c r="E379">
        <v>0</v>
      </c>
      <c r="F379">
        <v>0</v>
      </c>
    </row>
    <row r="380" spans="1:6" x14ac:dyDescent="0.25">
      <c r="A380" t="s">
        <v>812</v>
      </c>
      <c r="B380" t="s">
        <v>813</v>
      </c>
      <c r="C380">
        <v>0</v>
      </c>
      <c r="D380">
        <v>0</v>
      </c>
      <c r="E380">
        <v>0</v>
      </c>
      <c r="F380">
        <v>0</v>
      </c>
    </row>
    <row r="381" spans="1:6" x14ac:dyDescent="0.25">
      <c r="A381" t="s">
        <v>814</v>
      </c>
      <c r="B381" t="s">
        <v>815</v>
      </c>
      <c r="C381">
        <v>579.97</v>
      </c>
      <c r="D381">
        <v>0</v>
      </c>
      <c r="E381">
        <v>0</v>
      </c>
      <c r="F381">
        <v>579.97</v>
      </c>
    </row>
    <row r="382" spans="1:6" x14ac:dyDescent="0.25">
      <c r="A382" t="s">
        <v>816</v>
      </c>
      <c r="B382" t="s">
        <v>817</v>
      </c>
      <c r="C382" s="76">
        <v>35491.67</v>
      </c>
      <c r="D382">
        <v>733.56</v>
      </c>
      <c r="E382">
        <v>0</v>
      </c>
      <c r="F382" s="76">
        <v>36225.230000000003</v>
      </c>
    </row>
    <row r="383" spans="1:6" x14ac:dyDescent="0.25">
      <c r="A383" t="s">
        <v>818</v>
      </c>
      <c r="B383" t="s">
        <v>819</v>
      </c>
      <c r="C383">
        <v>0</v>
      </c>
      <c r="D383">
        <v>0</v>
      </c>
      <c r="E383">
        <v>0</v>
      </c>
      <c r="F383">
        <v>0</v>
      </c>
    </row>
    <row r="384" spans="1:6" x14ac:dyDescent="0.25">
      <c r="A384" t="s">
        <v>820</v>
      </c>
      <c r="B384" t="s">
        <v>821</v>
      </c>
      <c r="C384" s="76">
        <v>10405322.880000001</v>
      </c>
      <c r="D384" s="76">
        <v>529240.68999999994</v>
      </c>
      <c r="E384" s="76">
        <v>10934563.57</v>
      </c>
      <c r="F384">
        <v>0</v>
      </c>
    </row>
    <row r="385" spans="1:6" x14ac:dyDescent="0.25">
      <c r="A385" t="s">
        <v>822</v>
      </c>
      <c r="B385" t="s">
        <v>823</v>
      </c>
      <c r="C385">
        <v>0</v>
      </c>
      <c r="D385">
        <v>0</v>
      </c>
      <c r="E385">
        <v>0</v>
      </c>
      <c r="F385">
        <v>0</v>
      </c>
    </row>
    <row r="386" spans="1:6" x14ac:dyDescent="0.25">
      <c r="A386" t="s">
        <v>824</v>
      </c>
      <c r="B386" t="s">
        <v>825</v>
      </c>
      <c r="C386">
        <v>0</v>
      </c>
      <c r="D386">
        <v>0</v>
      </c>
      <c r="E386">
        <v>0</v>
      </c>
      <c r="F386">
        <v>0</v>
      </c>
    </row>
    <row r="387" spans="1:6" x14ac:dyDescent="0.25">
      <c r="A387" t="s">
        <v>826</v>
      </c>
      <c r="B387" t="s">
        <v>827</v>
      </c>
      <c r="C387">
        <v>0</v>
      </c>
      <c r="D387">
        <v>0</v>
      </c>
      <c r="E387">
        <v>0</v>
      </c>
      <c r="F387">
        <v>0</v>
      </c>
    </row>
    <row r="388" spans="1:6" x14ac:dyDescent="0.25">
      <c r="A388" t="s">
        <v>828</v>
      </c>
      <c r="B388" t="s">
        <v>829</v>
      </c>
      <c r="C388" s="76">
        <v>305664.78999999998</v>
      </c>
      <c r="D388" s="76">
        <v>50467031.579999998</v>
      </c>
      <c r="E388" s="76">
        <v>50772696.369999997</v>
      </c>
      <c r="F388">
        <v>0</v>
      </c>
    </row>
    <row r="389" spans="1:6" x14ac:dyDescent="0.25">
      <c r="A389" t="s">
        <v>830</v>
      </c>
      <c r="B389" t="s">
        <v>831</v>
      </c>
      <c r="C389">
        <v>0</v>
      </c>
      <c r="D389" s="76">
        <v>100016666.58</v>
      </c>
      <c r="E389">
        <v>0</v>
      </c>
      <c r="F389" s="76">
        <v>100016666.58</v>
      </c>
    </row>
    <row r="390" spans="1:6" x14ac:dyDescent="0.25">
      <c r="A390" t="s">
        <v>832</v>
      </c>
      <c r="B390" t="s">
        <v>833</v>
      </c>
      <c r="C390" s="76">
        <v>300781113.01999998</v>
      </c>
      <c r="D390" s="76">
        <v>1472128854.55</v>
      </c>
      <c r="E390" s="76">
        <v>1592509071.0599999</v>
      </c>
      <c r="F390" s="76">
        <v>180400896.50999999</v>
      </c>
    </row>
    <row r="391" spans="1:6" x14ac:dyDescent="0.25">
      <c r="A391" t="s">
        <v>834</v>
      </c>
      <c r="B391" t="s">
        <v>523</v>
      </c>
      <c r="C391" s="76">
        <v>200176646.34999999</v>
      </c>
      <c r="D391" s="76">
        <v>205802301.88999999</v>
      </c>
      <c r="E391" s="76">
        <v>337355530.81</v>
      </c>
      <c r="F391" s="76">
        <v>68623417.430000007</v>
      </c>
    </row>
    <row r="392" spans="1:6" x14ac:dyDescent="0.25">
      <c r="A392" t="s">
        <v>835</v>
      </c>
      <c r="B392" t="s">
        <v>639</v>
      </c>
      <c r="C392">
        <v>0</v>
      </c>
      <c r="D392">
        <v>0</v>
      </c>
      <c r="E392">
        <v>0</v>
      </c>
      <c r="F392">
        <v>0</v>
      </c>
    </row>
    <row r="393" spans="1:6" x14ac:dyDescent="0.25">
      <c r="A393" t="s">
        <v>836</v>
      </c>
      <c r="B393" t="s">
        <v>642</v>
      </c>
      <c r="C393" s="76">
        <v>327868</v>
      </c>
      <c r="D393">
        <v>1</v>
      </c>
      <c r="E393" s="76">
        <v>327869</v>
      </c>
      <c r="F393">
        <v>0</v>
      </c>
    </row>
    <row r="394" spans="1:6" x14ac:dyDescent="0.25">
      <c r="A394" t="s">
        <v>837</v>
      </c>
      <c r="B394" t="s">
        <v>644</v>
      </c>
      <c r="C394">
        <v>0</v>
      </c>
      <c r="D394">
        <v>0</v>
      </c>
      <c r="E394">
        <v>0</v>
      </c>
      <c r="F394">
        <v>0</v>
      </c>
    </row>
    <row r="395" spans="1:6" x14ac:dyDescent="0.25">
      <c r="A395" t="s">
        <v>838</v>
      </c>
      <c r="B395" t="s">
        <v>646</v>
      </c>
      <c r="C395">
        <v>0</v>
      </c>
      <c r="D395">
        <v>0</v>
      </c>
      <c r="E395">
        <v>0</v>
      </c>
      <c r="F395">
        <v>0</v>
      </c>
    </row>
    <row r="396" spans="1:6" x14ac:dyDescent="0.25">
      <c r="A396" t="s">
        <v>839</v>
      </c>
      <c r="B396" t="s">
        <v>840</v>
      </c>
      <c r="C396" s="76">
        <v>2313227.69</v>
      </c>
      <c r="D396">
        <v>1</v>
      </c>
      <c r="E396">
        <v>23.2</v>
      </c>
      <c r="F396" s="76">
        <v>2313205.4900000002</v>
      </c>
    </row>
    <row r="397" spans="1:6" x14ac:dyDescent="0.25">
      <c r="A397" t="s">
        <v>841</v>
      </c>
      <c r="B397" t="s">
        <v>651</v>
      </c>
      <c r="C397">
        <v>0</v>
      </c>
      <c r="D397">
        <v>0</v>
      </c>
      <c r="E397">
        <v>0</v>
      </c>
      <c r="F397">
        <v>0</v>
      </c>
    </row>
    <row r="398" spans="1:6" x14ac:dyDescent="0.25">
      <c r="A398" t="s">
        <v>842</v>
      </c>
      <c r="B398" t="s">
        <v>654</v>
      </c>
      <c r="C398" s="76">
        <v>38898.93</v>
      </c>
      <c r="D398">
        <v>0</v>
      </c>
      <c r="E398">
        <v>0</v>
      </c>
      <c r="F398" s="76">
        <v>38898.93</v>
      </c>
    </row>
    <row r="399" spans="1:6" x14ac:dyDescent="0.25">
      <c r="A399" t="s">
        <v>843</v>
      </c>
      <c r="B399" t="s">
        <v>656</v>
      </c>
      <c r="C399">
        <v>0</v>
      </c>
      <c r="D399">
        <v>0</v>
      </c>
      <c r="E399">
        <v>0</v>
      </c>
      <c r="F399">
        <v>0</v>
      </c>
    </row>
    <row r="400" spans="1:6" x14ac:dyDescent="0.25">
      <c r="A400" t="s">
        <v>844</v>
      </c>
      <c r="B400" t="s">
        <v>845</v>
      </c>
      <c r="C400">
        <v>0</v>
      </c>
      <c r="D400">
        <v>0</v>
      </c>
      <c r="E400">
        <v>0</v>
      </c>
      <c r="F400">
        <v>0</v>
      </c>
    </row>
    <row r="401" spans="1:6" x14ac:dyDescent="0.25">
      <c r="A401" t="s">
        <v>846</v>
      </c>
      <c r="B401" t="s">
        <v>660</v>
      </c>
      <c r="C401" s="76">
        <v>98658.01</v>
      </c>
      <c r="D401">
        <v>1.99</v>
      </c>
      <c r="E401" s="76">
        <v>98660</v>
      </c>
      <c r="F401">
        <v>0</v>
      </c>
    </row>
    <row r="402" spans="1:6" x14ac:dyDescent="0.25">
      <c r="A402" t="s">
        <v>847</v>
      </c>
      <c r="B402" t="s">
        <v>848</v>
      </c>
      <c r="C402">
        <v>0</v>
      </c>
      <c r="D402">
        <v>0</v>
      </c>
      <c r="E402">
        <v>0</v>
      </c>
      <c r="F402">
        <v>0</v>
      </c>
    </row>
    <row r="403" spans="1:6" x14ac:dyDescent="0.25">
      <c r="A403" t="s">
        <v>849</v>
      </c>
      <c r="B403" t="s">
        <v>664</v>
      </c>
      <c r="C403">
        <v>0</v>
      </c>
      <c r="D403">
        <v>0</v>
      </c>
      <c r="E403">
        <v>0</v>
      </c>
      <c r="F403">
        <v>0</v>
      </c>
    </row>
    <row r="404" spans="1:6" x14ac:dyDescent="0.25">
      <c r="A404" t="s">
        <v>850</v>
      </c>
      <c r="B404" t="s">
        <v>666</v>
      </c>
      <c r="C404">
        <v>0</v>
      </c>
      <c r="D404">
        <v>0</v>
      </c>
      <c r="E404">
        <v>0</v>
      </c>
      <c r="F404">
        <v>0</v>
      </c>
    </row>
    <row r="405" spans="1:6" x14ac:dyDescent="0.25">
      <c r="A405" t="s">
        <v>851</v>
      </c>
      <c r="B405" t="s">
        <v>668</v>
      </c>
      <c r="C405">
        <v>0</v>
      </c>
      <c r="D405">
        <v>0</v>
      </c>
      <c r="E405">
        <v>0</v>
      </c>
      <c r="F405">
        <v>0</v>
      </c>
    </row>
    <row r="406" spans="1:6" x14ac:dyDescent="0.25">
      <c r="A406" t="s">
        <v>852</v>
      </c>
      <c r="B406" t="s">
        <v>671</v>
      </c>
      <c r="C406">
        <v>0</v>
      </c>
      <c r="D406" s="76">
        <v>4216975.76</v>
      </c>
      <c r="E406" s="76">
        <v>4187506.85</v>
      </c>
      <c r="F406" s="76">
        <v>29468.91</v>
      </c>
    </row>
    <row r="407" spans="1:6" x14ac:dyDescent="0.25">
      <c r="A407" t="s">
        <v>853</v>
      </c>
      <c r="B407" t="s">
        <v>674</v>
      </c>
      <c r="C407">
        <v>0</v>
      </c>
      <c r="D407">
        <v>0</v>
      </c>
      <c r="E407">
        <v>0</v>
      </c>
      <c r="F407">
        <v>0</v>
      </c>
    </row>
    <row r="408" spans="1:6" x14ac:dyDescent="0.25">
      <c r="A408" t="s">
        <v>854</v>
      </c>
      <c r="B408" t="s">
        <v>676</v>
      </c>
      <c r="C408">
        <v>0</v>
      </c>
      <c r="D408">
        <v>0</v>
      </c>
      <c r="E408">
        <v>0</v>
      </c>
      <c r="F408">
        <v>0</v>
      </c>
    </row>
    <row r="409" spans="1:6" x14ac:dyDescent="0.25">
      <c r="A409" t="s">
        <v>855</v>
      </c>
      <c r="B409" t="s">
        <v>678</v>
      </c>
      <c r="C409">
        <v>0</v>
      </c>
      <c r="D409">
        <v>0</v>
      </c>
      <c r="E409">
        <v>0</v>
      </c>
      <c r="F409">
        <v>0</v>
      </c>
    </row>
    <row r="410" spans="1:6" x14ac:dyDescent="0.25">
      <c r="A410" t="s">
        <v>856</v>
      </c>
      <c r="B410" t="s">
        <v>680</v>
      </c>
      <c r="C410">
        <v>0</v>
      </c>
      <c r="D410">
        <v>0</v>
      </c>
      <c r="E410">
        <v>0</v>
      </c>
      <c r="F410">
        <v>0</v>
      </c>
    </row>
    <row r="411" spans="1:6" x14ac:dyDescent="0.25">
      <c r="A411" t="s">
        <v>857</v>
      </c>
      <c r="B411" t="s">
        <v>682</v>
      </c>
      <c r="C411">
        <v>0</v>
      </c>
      <c r="D411">
        <v>0</v>
      </c>
      <c r="E411">
        <v>0</v>
      </c>
      <c r="F411">
        <v>0</v>
      </c>
    </row>
    <row r="412" spans="1:6" x14ac:dyDescent="0.25">
      <c r="A412" t="s">
        <v>858</v>
      </c>
      <c r="B412" t="s">
        <v>684</v>
      </c>
      <c r="C412">
        <v>0</v>
      </c>
      <c r="D412">
        <v>0</v>
      </c>
      <c r="E412">
        <v>0</v>
      </c>
      <c r="F412">
        <v>0</v>
      </c>
    </row>
    <row r="413" spans="1:6" x14ac:dyDescent="0.25">
      <c r="A413" t="s">
        <v>859</v>
      </c>
      <c r="B413" t="s">
        <v>686</v>
      </c>
      <c r="C413">
        <v>0</v>
      </c>
      <c r="D413">
        <v>0</v>
      </c>
      <c r="E413">
        <v>0</v>
      </c>
      <c r="F413">
        <v>0</v>
      </c>
    </row>
    <row r="414" spans="1:6" x14ac:dyDescent="0.25">
      <c r="A414" t="s">
        <v>860</v>
      </c>
      <c r="B414" t="s">
        <v>688</v>
      </c>
      <c r="C414">
        <v>0</v>
      </c>
      <c r="D414">
        <v>0</v>
      </c>
      <c r="E414">
        <v>0</v>
      </c>
      <c r="F414">
        <v>0</v>
      </c>
    </row>
    <row r="415" spans="1:6" x14ac:dyDescent="0.25">
      <c r="A415" t="s">
        <v>861</v>
      </c>
      <c r="B415" t="s">
        <v>690</v>
      </c>
      <c r="C415">
        <v>0</v>
      </c>
      <c r="D415">
        <v>0</v>
      </c>
      <c r="E415">
        <v>0</v>
      </c>
      <c r="F415">
        <v>0</v>
      </c>
    </row>
    <row r="416" spans="1:6" x14ac:dyDescent="0.25">
      <c r="A416" t="s">
        <v>862</v>
      </c>
      <c r="B416" t="s">
        <v>863</v>
      </c>
      <c r="C416">
        <v>0</v>
      </c>
      <c r="D416">
        <v>0</v>
      </c>
      <c r="E416">
        <v>0</v>
      </c>
      <c r="F416">
        <v>0</v>
      </c>
    </row>
    <row r="417" spans="1:6" x14ac:dyDescent="0.25">
      <c r="A417" t="s">
        <v>864</v>
      </c>
      <c r="B417" t="s">
        <v>694</v>
      </c>
      <c r="C417">
        <v>0</v>
      </c>
      <c r="D417">
        <v>0</v>
      </c>
      <c r="E417">
        <v>0</v>
      </c>
      <c r="F417">
        <v>0</v>
      </c>
    </row>
    <row r="418" spans="1:6" x14ac:dyDescent="0.25">
      <c r="A418" t="s">
        <v>865</v>
      </c>
      <c r="B418" t="s">
        <v>696</v>
      </c>
      <c r="C418" s="76">
        <v>10384.299999999999</v>
      </c>
      <c r="D418">
        <v>0.7</v>
      </c>
      <c r="E418" s="76">
        <v>10385</v>
      </c>
      <c r="F418">
        <v>0</v>
      </c>
    </row>
    <row r="419" spans="1:6" x14ac:dyDescent="0.25">
      <c r="A419" t="s">
        <v>866</v>
      </c>
      <c r="B419" t="s">
        <v>867</v>
      </c>
      <c r="C419">
        <v>0</v>
      </c>
      <c r="D419">
        <v>0</v>
      </c>
      <c r="E419">
        <v>0</v>
      </c>
      <c r="F419">
        <v>0</v>
      </c>
    </row>
    <row r="420" spans="1:6" x14ac:dyDescent="0.25">
      <c r="A420" t="s">
        <v>868</v>
      </c>
      <c r="B420" t="s">
        <v>869</v>
      </c>
      <c r="C420">
        <v>0</v>
      </c>
      <c r="D420">
        <v>0</v>
      </c>
      <c r="E420">
        <v>0</v>
      </c>
      <c r="F420">
        <v>0</v>
      </c>
    </row>
    <row r="421" spans="1:6" x14ac:dyDescent="0.25">
      <c r="A421" t="s">
        <v>870</v>
      </c>
      <c r="B421" t="s">
        <v>871</v>
      </c>
      <c r="C421">
        <v>0</v>
      </c>
      <c r="D421">
        <v>0</v>
      </c>
      <c r="E421">
        <v>0</v>
      </c>
      <c r="F421">
        <v>0</v>
      </c>
    </row>
    <row r="422" spans="1:6" x14ac:dyDescent="0.25">
      <c r="A422" t="s">
        <v>872</v>
      </c>
      <c r="B422" t="s">
        <v>873</v>
      </c>
      <c r="C422">
        <v>0</v>
      </c>
      <c r="D422">
        <v>0</v>
      </c>
      <c r="E422">
        <v>0</v>
      </c>
      <c r="F422">
        <v>0</v>
      </c>
    </row>
    <row r="423" spans="1:6" x14ac:dyDescent="0.25">
      <c r="A423" t="s">
        <v>874</v>
      </c>
      <c r="B423" t="s">
        <v>875</v>
      </c>
      <c r="C423">
        <v>0</v>
      </c>
      <c r="D423">
        <v>0</v>
      </c>
      <c r="E423">
        <v>0</v>
      </c>
      <c r="F423">
        <v>0</v>
      </c>
    </row>
    <row r="424" spans="1:6" x14ac:dyDescent="0.25">
      <c r="A424" t="s">
        <v>876</v>
      </c>
      <c r="B424" t="s">
        <v>877</v>
      </c>
      <c r="C424">
        <v>0</v>
      </c>
      <c r="D424">
        <v>0</v>
      </c>
      <c r="E424">
        <v>0</v>
      </c>
      <c r="F424">
        <v>0</v>
      </c>
    </row>
    <row r="425" spans="1:6" x14ac:dyDescent="0.25">
      <c r="A425" t="s">
        <v>878</v>
      </c>
      <c r="B425" t="s">
        <v>879</v>
      </c>
      <c r="C425">
        <v>0</v>
      </c>
      <c r="D425">
        <v>0</v>
      </c>
      <c r="E425">
        <v>0</v>
      </c>
      <c r="F425">
        <v>0</v>
      </c>
    </row>
    <row r="426" spans="1:6" x14ac:dyDescent="0.25">
      <c r="A426" t="s">
        <v>880</v>
      </c>
      <c r="B426" t="s">
        <v>881</v>
      </c>
      <c r="C426">
        <v>0</v>
      </c>
      <c r="D426">
        <v>0</v>
      </c>
      <c r="E426">
        <v>0</v>
      </c>
      <c r="F426">
        <v>0</v>
      </c>
    </row>
    <row r="427" spans="1:6" x14ac:dyDescent="0.25">
      <c r="A427" t="s">
        <v>882</v>
      </c>
      <c r="B427" t="s">
        <v>883</v>
      </c>
      <c r="C427">
        <v>0</v>
      </c>
      <c r="D427">
        <v>0</v>
      </c>
      <c r="E427">
        <v>0</v>
      </c>
      <c r="F427">
        <v>0</v>
      </c>
    </row>
    <row r="428" spans="1:6" x14ac:dyDescent="0.25">
      <c r="A428" t="s">
        <v>884</v>
      </c>
      <c r="B428" t="s">
        <v>885</v>
      </c>
      <c r="C428">
        <v>0</v>
      </c>
      <c r="D428">
        <v>0</v>
      </c>
      <c r="E428">
        <v>0</v>
      </c>
      <c r="F428">
        <v>0</v>
      </c>
    </row>
    <row r="429" spans="1:6" x14ac:dyDescent="0.25">
      <c r="A429" t="s">
        <v>886</v>
      </c>
      <c r="B429" t="s">
        <v>887</v>
      </c>
      <c r="C429" s="76">
        <v>16965616.399999999</v>
      </c>
      <c r="D429" s="76">
        <v>120563.41</v>
      </c>
      <c r="E429" s="76">
        <v>13987272.74</v>
      </c>
      <c r="F429" s="76">
        <v>3098907.07</v>
      </c>
    </row>
    <row r="430" spans="1:6" x14ac:dyDescent="0.25">
      <c r="A430" t="s">
        <v>888</v>
      </c>
      <c r="B430" t="s">
        <v>889</v>
      </c>
      <c r="C430" s="76">
        <v>1440638.84</v>
      </c>
      <c r="D430" s="76">
        <v>16968.849999999999</v>
      </c>
      <c r="E430">
        <v>46.4</v>
      </c>
      <c r="F430" s="76">
        <v>1457561.29</v>
      </c>
    </row>
    <row r="431" spans="1:6" x14ac:dyDescent="0.25">
      <c r="A431" t="s">
        <v>890</v>
      </c>
      <c r="B431" t="s">
        <v>891</v>
      </c>
      <c r="C431" s="76">
        <v>10999461.07</v>
      </c>
      <c r="D431" s="76">
        <v>55561.9</v>
      </c>
      <c r="E431" s="76">
        <v>10544779.039999999</v>
      </c>
      <c r="F431" s="76">
        <v>510243.93</v>
      </c>
    </row>
    <row r="432" spans="1:6" x14ac:dyDescent="0.25">
      <c r="A432" t="s">
        <v>892</v>
      </c>
      <c r="B432" t="s">
        <v>893</v>
      </c>
      <c r="C432">
        <v>0</v>
      </c>
      <c r="D432">
        <v>0</v>
      </c>
      <c r="E432">
        <v>0</v>
      </c>
      <c r="F432">
        <v>0</v>
      </c>
    </row>
    <row r="433" spans="1:6" x14ac:dyDescent="0.25">
      <c r="A433" t="s">
        <v>894</v>
      </c>
      <c r="B433" t="s">
        <v>895</v>
      </c>
      <c r="C433">
        <v>0</v>
      </c>
      <c r="D433">
        <v>0</v>
      </c>
      <c r="E433">
        <v>0</v>
      </c>
      <c r="F433">
        <v>0</v>
      </c>
    </row>
    <row r="434" spans="1:6" x14ac:dyDescent="0.25">
      <c r="A434" t="s">
        <v>896</v>
      </c>
      <c r="B434" t="s">
        <v>897</v>
      </c>
      <c r="C434" s="76">
        <v>5242181.66</v>
      </c>
      <c r="D434" s="76">
        <v>911409.91</v>
      </c>
      <c r="E434" s="76">
        <v>3385657.71</v>
      </c>
      <c r="F434" s="76">
        <v>2767933.86</v>
      </c>
    </row>
    <row r="435" spans="1:6" x14ac:dyDescent="0.25">
      <c r="A435" t="s">
        <v>898</v>
      </c>
      <c r="B435" t="s">
        <v>899</v>
      </c>
      <c r="C435">
        <v>0</v>
      </c>
      <c r="D435">
        <v>0</v>
      </c>
      <c r="E435">
        <v>0</v>
      </c>
      <c r="F435">
        <v>0</v>
      </c>
    </row>
    <row r="436" spans="1:6" x14ac:dyDescent="0.25">
      <c r="A436" t="s">
        <v>900</v>
      </c>
      <c r="B436" t="s">
        <v>901</v>
      </c>
      <c r="C436">
        <v>0</v>
      </c>
      <c r="D436">
        <v>0</v>
      </c>
      <c r="E436">
        <v>0</v>
      </c>
      <c r="F436">
        <v>0</v>
      </c>
    </row>
    <row r="437" spans="1:6" x14ac:dyDescent="0.25">
      <c r="A437" t="s">
        <v>902</v>
      </c>
      <c r="B437" t="s">
        <v>903</v>
      </c>
      <c r="C437">
        <v>0</v>
      </c>
      <c r="D437">
        <v>0</v>
      </c>
      <c r="E437">
        <v>0</v>
      </c>
      <c r="F437">
        <v>0</v>
      </c>
    </row>
    <row r="438" spans="1:6" x14ac:dyDescent="0.25">
      <c r="A438" t="s">
        <v>904</v>
      </c>
      <c r="B438" t="s">
        <v>905</v>
      </c>
      <c r="C438" s="76">
        <v>668520.86</v>
      </c>
      <c r="D438" s="76">
        <v>7874.21</v>
      </c>
      <c r="E438">
        <v>23.2</v>
      </c>
      <c r="F438" s="76">
        <v>676371.87</v>
      </c>
    </row>
    <row r="439" spans="1:6" x14ac:dyDescent="0.25">
      <c r="A439" t="s">
        <v>906</v>
      </c>
      <c r="B439" t="s">
        <v>907</v>
      </c>
      <c r="C439">
        <v>0</v>
      </c>
      <c r="D439">
        <v>0</v>
      </c>
      <c r="E439">
        <v>0</v>
      </c>
      <c r="F439">
        <v>0</v>
      </c>
    </row>
    <row r="440" spans="1:6" x14ac:dyDescent="0.25">
      <c r="A440" t="s">
        <v>908</v>
      </c>
      <c r="B440" t="s">
        <v>909</v>
      </c>
      <c r="C440">
        <v>0</v>
      </c>
      <c r="D440">
        <v>0</v>
      </c>
      <c r="E440">
        <v>0</v>
      </c>
      <c r="F440">
        <v>0</v>
      </c>
    </row>
    <row r="441" spans="1:6" x14ac:dyDescent="0.25">
      <c r="A441" t="s">
        <v>910</v>
      </c>
      <c r="B441" t="s">
        <v>911</v>
      </c>
      <c r="C441">
        <v>0</v>
      </c>
      <c r="D441">
        <v>0</v>
      </c>
      <c r="E441">
        <v>0</v>
      </c>
      <c r="F441">
        <v>0</v>
      </c>
    </row>
    <row r="442" spans="1:6" x14ac:dyDescent="0.25">
      <c r="A442" t="s">
        <v>912</v>
      </c>
      <c r="B442" t="s">
        <v>913</v>
      </c>
      <c r="C442" s="76">
        <v>20538067.539999999</v>
      </c>
      <c r="D442" s="76">
        <v>135375.48000000001</v>
      </c>
      <c r="E442" s="76">
        <v>19635930.059999999</v>
      </c>
      <c r="F442" s="76">
        <v>1037512.96</v>
      </c>
    </row>
    <row r="443" spans="1:6" x14ac:dyDescent="0.25">
      <c r="A443" t="s">
        <v>914</v>
      </c>
      <c r="B443" t="s">
        <v>915</v>
      </c>
      <c r="C443" s="76">
        <v>18147363.050000001</v>
      </c>
      <c r="D443" s="76">
        <v>120298.52</v>
      </c>
      <c r="E443" s="76">
        <v>17928119.77</v>
      </c>
      <c r="F443" s="76">
        <v>339541.8</v>
      </c>
    </row>
    <row r="444" spans="1:6" x14ac:dyDescent="0.25">
      <c r="A444" t="s">
        <v>916</v>
      </c>
      <c r="B444" t="s">
        <v>917</v>
      </c>
      <c r="C444" s="76">
        <v>42734109</v>
      </c>
      <c r="D444" s="76">
        <v>90498.2</v>
      </c>
      <c r="E444" s="76">
        <v>42824607.200000003</v>
      </c>
      <c r="F444">
        <v>0</v>
      </c>
    </row>
    <row r="445" spans="1:6" x14ac:dyDescent="0.25">
      <c r="A445" t="s">
        <v>918</v>
      </c>
      <c r="B445" t="s">
        <v>919</v>
      </c>
      <c r="C445" s="76">
        <v>8490413.9700000007</v>
      </c>
      <c r="D445" s="76">
        <v>41854.74</v>
      </c>
      <c r="E445" s="76">
        <v>8395401.5999999996</v>
      </c>
      <c r="F445" s="76">
        <v>136867.10999999999</v>
      </c>
    </row>
    <row r="446" spans="1:6" x14ac:dyDescent="0.25">
      <c r="A446" t="s">
        <v>920</v>
      </c>
      <c r="B446" t="s">
        <v>921</v>
      </c>
      <c r="C446" s="76">
        <v>29430.09</v>
      </c>
      <c r="D446">
        <v>116.61</v>
      </c>
      <c r="E446" s="76">
        <v>29546.7</v>
      </c>
      <c r="F446">
        <v>0</v>
      </c>
    </row>
    <row r="447" spans="1:6" x14ac:dyDescent="0.25">
      <c r="A447" t="s">
        <v>922</v>
      </c>
      <c r="B447" t="s">
        <v>923</v>
      </c>
      <c r="C447" s="76">
        <v>702285.68</v>
      </c>
      <c r="D447">
        <v>357.8</v>
      </c>
      <c r="E447" s="76">
        <v>702643.48</v>
      </c>
      <c r="F447">
        <v>0</v>
      </c>
    </row>
    <row r="448" spans="1:6" x14ac:dyDescent="0.25">
      <c r="A448" t="s">
        <v>924</v>
      </c>
      <c r="B448" t="s">
        <v>925</v>
      </c>
      <c r="C448" s="76">
        <v>3167553.36</v>
      </c>
      <c r="D448" s="76">
        <v>37964.28</v>
      </c>
      <c r="E448">
        <v>0</v>
      </c>
      <c r="F448" s="76">
        <v>3205517.64</v>
      </c>
    </row>
    <row r="449" spans="1:6" x14ac:dyDescent="0.25">
      <c r="A449" t="s">
        <v>926</v>
      </c>
      <c r="B449" t="s">
        <v>927</v>
      </c>
      <c r="C449" s="76">
        <v>6110488.1900000004</v>
      </c>
      <c r="D449" s="76">
        <v>27146.880000000001</v>
      </c>
      <c r="E449" s="76">
        <v>5719558.5599999996</v>
      </c>
      <c r="F449" s="76">
        <v>418076.51</v>
      </c>
    </row>
    <row r="450" spans="1:6" x14ac:dyDescent="0.25">
      <c r="A450" t="s">
        <v>928</v>
      </c>
      <c r="B450" t="s">
        <v>929</v>
      </c>
      <c r="C450" s="76">
        <v>52750048.770000003</v>
      </c>
      <c r="D450" s="76">
        <v>332252.3</v>
      </c>
      <c r="E450" s="76">
        <v>52370456.490000002</v>
      </c>
      <c r="F450" s="76">
        <v>711844.58</v>
      </c>
    </row>
    <row r="451" spans="1:6" x14ac:dyDescent="0.25">
      <c r="A451" t="s">
        <v>930</v>
      </c>
      <c r="B451" t="s">
        <v>931</v>
      </c>
      <c r="C451" s="76">
        <v>9399867.9000000004</v>
      </c>
      <c r="D451" s="76">
        <v>22356.77</v>
      </c>
      <c r="E451" s="76">
        <v>9422224.6699999999</v>
      </c>
      <c r="F451">
        <v>0</v>
      </c>
    </row>
    <row r="452" spans="1:6" x14ac:dyDescent="0.25">
      <c r="A452" t="s">
        <v>932</v>
      </c>
      <c r="B452" t="s">
        <v>933</v>
      </c>
      <c r="C452" s="76">
        <v>1563.04</v>
      </c>
      <c r="D452">
        <v>17.940000000000001</v>
      </c>
      <c r="E452">
        <v>46.4</v>
      </c>
      <c r="F452" s="76">
        <v>1534.58</v>
      </c>
    </row>
    <row r="453" spans="1:6" x14ac:dyDescent="0.25">
      <c r="A453" t="s">
        <v>934</v>
      </c>
      <c r="B453" t="s">
        <v>935</v>
      </c>
      <c r="C453">
        <v>0</v>
      </c>
      <c r="D453" s="76">
        <v>119754158.63</v>
      </c>
      <c r="E453" s="76">
        <v>88049583.689999998</v>
      </c>
      <c r="F453" s="76">
        <v>31704574.940000001</v>
      </c>
    </row>
    <row r="454" spans="1:6" x14ac:dyDescent="0.25">
      <c r="A454" t="s">
        <v>936</v>
      </c>
      <c r="B454" t="s">
        <v>937</v>
      </c>
      <c r="C454">
        <v>0</v>
      </c>
      <c r="D454" s="76">
        <v>73154687.739999995</v>
      </c>
      <c r="E454" s="76">
        <v>53899147.950000003</v>
      </c>
      <c r="F454" s="76">
        <v>19255539.789999999</v>
      </c>
    </row>
    <row r="455" spans="1:6" x14ac:dyDescent="0.25">
      <c r="A455" t="s">
        <v>938</v>
      </c>
      <c r="B455" t="s">
        <v>939</v>
      </c>
      <c r="C455">
        <v>0</v>
      </c>
      <c r="D455" s="76">
        <v>5802978.4000000004</v>
      </c>
      <c r="E455" s="76">
        <v>5801234.1399999997</v>
      </c>
      <c r="F455" s="76">
        <v>1744.26</v>
      </c>
    </row>
    <row r="456" spans="1:6" x14ac:dyDescent="0.25">
      <c r="A456" t="s">
        <v>940</v>
      </c>
      <c r="B456" t="s">
        <v>941</v>
      </c>
      <c r="C456">
        <v>0</v>
      </c>
      <c r="D456" s="76">
        <v>952878.87</v>
      </c>
      <c r="E456" s="76">
        <v>34806.959999999999</v>
      </c>
      <c r="F456" s="76">
        <v>918071.91</v>
      </c>
    </row>
    <row r="457" spans="1:6" x14ac:dyDescent="0.25">
      <c r="A457" t="s">
        <v>942</v>
      </c>
      <c r="B457" t="s">
        <v>553</v>
      </c>
      <c r="C457" s="76">
        <v>53689043.920000002</v>
      </c>
      <c r="D457" s="76">
        <v>986174083.24000001</v>
      </c>
      <c r="E457" s="76">
        <v>996644475.87</v>
      </c>
      <c r="F457" s="76">
        <v>43218651.289999999</v>
      </c>
    </row>
    <row r="458" spans="1:6" x14ac:dyDescent="0.25">
      <c r="A458" t="s">
        <v>943</v>
      </c>
      <c r="B458" t="s">
        <v>944</v>
      </c>
      <c r="C458" s="76">
        <v>14216.75</v>
      </c>
      <c r="D458">
        <v>17.190000000000001</v>
      </c>
      <c r="E458">
        <v>0</v>
      </c>
      <c r="F458" s="76">
        <v>14233.94</v>
      </c>
    </row>
    <row r="459" spans="1:6" x14ac:dyDescent="0.25">
      <c r="A459" t="s">
        <v>945</v>
      </c>
      <c r="B459" t="s">
        <v>946</v>
      </c>
      <c r="C459">
        <v>0</v>
      </c>
      <c r="D459">
        <v>0</v>
      </c>
      <c r="E459">
        <v>0</v>
      </c>
      <c r="F459">
        <v>0</v>
      </c>
    </row>
    <row r="460" spans="1:6" x14ac:dyDescent="0.25">
      <c r="A460" t="s">
        <v>947</v>
      </c>
      <c r="B460" t="s">
        <v>948</v>
      </c>
      <c r="C460" s="76">
        <v>1076.06</v>
      </c>
      <c r="D460">
        <v>0</v>
      </c>
      <c r="E460">
        <v>0</v>
      </c>
      <c r="F460" s="76">
        <v>1076.06</v>
      </c>
    </row>
    <row r="461" spans="1:6" x14ac:dyDescent="0.25">
      <c r="A461" t="s">
        <v>949</v>
      </c>
      <c r="B461" t="s">
        <v>950</v>
      </c>
      <c r="C461" s="76">
        <v>2028.98</v>
      </c>
      <c r="D461">
        <v>0</v>
      </c>
      <c r="E461">
        <v>0</v>
      </c>
      <c r="F461" s="76">
        <v>2028.98</v>
      </c>
    </row>
    <row r="462" spans="1:6" x14ac:dyDescent="0.25">
      <c r="A462" t="s">
        <v>951</v>
      </c>
      <c r="B462" t="s">
        <v>952</v>
      </c>
      <c r="C462">
        <v>747.16</v>
      </c>
      <c r="D462">
        <v>0</v>
      </c>
      <c r="E462">
        <v>0</v>
      </c>
      <c r="F462">
        <v>747.16</v>
      </c>
    </row>
    <row r="463" spans="1:6" x14ac:dyDescent="0.25">
      <c r="A463" t="s">
        <v>953</v>
      </c>
      <c r="B463" t="s">
        <v>954</v>
      </c>
      <c r="C463" s="76">
        <v>93908.66</v>
      </c>
      <c r="D463">
        <v>179.36</v>
      </c>
      <c r="E463" s="76">
        <v>94088.02</v>
      </c>
      <c r="F463">
        <v>0</v>
      </c>
    </row>
    <row r="464" spans="1:6" x14ac:dyDescent="0.25">
      <c r="A464" t="s">
        <v>955</v>
      </c>
      <c r="B464" t="s">
        <v>956</v>
      </c>
      <c r="C464">
        <v>0</v>
      </c>
      <c r="D464">
        <v>77.63</v>
      </c>
      <c r="E464">
        <v>0</v>
      </c>
      <c r="F464">
        <v>77.63</v>
      </c>
    </row>
    <row r="465" spans="1:6" x14ac:dyDescent="0.25">
      <c r="A465" t="s">
        <v>957</v>
      </c>
      <c r="B465" t="s">
        <v>958</v>
      </c>
      <c r="C465">
        <v>0</v>
      </c>
      <c r="D465">
        <v>0</v>
      </c>
      <c r="E465">
        <v>0</v>
      </c>
      <c r="F465">
        <v>0</v>
      </c>
    </row>
    <row r="466" spans="1:6" x14ac:dyDescent="0.25">
      <c r="A466" t="s">
        <v>959</v>
      </c>
      <c r="B466" t="s">
        <v>960</v>
      </c>
      <c r="C466">
        <v>0</v>
      </c>
      <c r="D466">
        <v>0</v>
      </c>
      <c r="E466">
        <v>0</v>
      </c>
      <c r="F466">
        <v>0</v>
      </c>
    </row>
    <row r="467" spans="1:6" x14ac:dyDescent="0.25">
      <c r="A467" t="s">
        <v>961</v>
      </c>
      <c r="B467" t="s">
        <v>962</v>
      </c>
      <c r="C467">
        <v>0</v>
      </c>
      <c r="D467">
        <v>0</v>
      </c>
      <c r="E467">
        <v>0</v>
      </c>
      <c r="F467">
        <v>0</v>
      </c>
    </row>
    <row r="468" spans="1:6" x14ac:dyDescent="0.25">
      <c r="A468" t="s">
        <v>963</v>
      </c>
      <c r="B468" t="s">
        <v>964</v>
      </c>
      <c r="C468" s="76">
        <v>1117206.28</v>
      </c>
      <c r="D468" s="76">
        <v>1434.66</v>
      </c>
      <c r="E468" s="76">
        <v>1117206.28</v>
      </c>
      <c r="F468" s="76">
        <v>1434.66</v>
      </c>
    </row>
    <row r="469" spans="1:6" x14ac:dyDescent="0.25">
      <c r="A469" t="s">
        <v>965</v>
      </c>
      <c r="B469" t="s">
        <v>966</v>
      </c>
      <c r="C469" s="76">
        <v>3421311.69</v>
      </c>
      <c r="D469" s="76">
        <v>2892.68</v>
      </c>
      <c r="E469" s="76">
        <v>3424204.37</v>
      </c>
      <c r="F469">
        <v>0</v>
      </c>
    </row>
    <row r="470" spans="1:6" x14ac:dyDescent="0.25">
      <c r="A470" t="s">
        <v>967</v>
      </c>
      <c r="B470" t="s">
        <v>968</v>
      </c>
      <c r="C470">
        <v>0</v>
      </c>
      <c r="D470">
        <v>0</v>
      </c>
      <c r="E470">
        <v>0</v>
      </c>
      <c r="F470">
        <v>0</v>
      </c>
    </row>
    <row r="471" spans="1:6" x14ac:dyDescent="0.25">
      <c r="A471" t="s">
        <v>969</v>
      </c>
      <c r="B471" t="s">
        <v>970</v>
      </c>
      <c r="C471">
        <v>0</v>
      </c>
      <c r="D471">
        <v>0</v>
      </c>
      <c r="E471">
        <v>0</v>
      </c>
      <c r="F471">
        <v>0</v>
      </c>
    </row>
    <row r="472" spans="1:6" x14ac:dyDescent="0.25">
      <c r="A472" t="s">
        <v>971</v>
      </c>
      <c r="B472" t="s">
        <v>972</v>
      </c>
      <c r="C472">
        <v>0</v>
      </c>
      <c r="D472">
        <v>0</v>
      </c>
      <c r="E472">
        <v>0</v>
      </c>
      <c r="F472">
        <v>0</v>
      </c>
    </row>
    <row r="473" spans="1:6" x14ac:dyDescent="0.25">
      <c r="A473" t="s">
        <v>973</v>
      </c>
      <c r="B473" t="s">
        <v>974</v>
      </c>
      <c r="C473">
        <v>0</v>
      </c>
      <c r="D473" s="76">
        <v>507466</v>
      </c>
      <c r="E473" s="76">
        <v>507466</v>
      </c>
      <c r="F473">
        <v>0</v>
      </c>
    </row>
    <row r="474" spans="1:6" x14ac:dyDescent="0.25">
      <c r="A474" t="s">
        <v>975</v>
      </c>
      <c r="B474" t="s">
        <v>976</v>
      </c>
      <c r="C474" s="76">
        <v>321273.64</v>
      </c>
      <c r="D474">
        <v>835.62</v>
      </c>
      <c r="E474">
        <v>0</v>
      </c>
      <c r="F474" s="76">
        <v>322109.26</v>
      </c>
    </row>
    <row r="475" spans="1:6" x14ac:dyDescent="0.25">
      <c r="A475" t="s">
        <v>977</v>
      </c>
      <c r="B475" t="s">
        <v>978</v>
      </c>
      <c r="C475">
        <v>0</v>
      </c>
      <c r="D475">
        <v>0</v>
      </c>
      <c r="E475">
        <v>0</v>
      </c>
      <c r="F475">
        <v>0</v>
      </c>
    </row>
    <row r="476" spans="1:6" x14ac:dyDescent="0.25">
      <c r="A476" t="s">
        <v>979</v>
      </c>
      <c r="B476" t="s">
        <v>980</v>
      </c>
      <c r="C476">
        <v>0</v>
      </c>
      <c r="D476">
        <v>0</v>
      </c>
      <c r="E476">
        <v>0</v>
      </c>
      <c r="F476">
        <v>0</v>
      </c>
    </row>
    <row r="477" spans="1:6" x14ac:dyDescent="0.25">
      <c r="A477" t="s">
        <v>981</v>
      </c>
      <c r="B477" t="s">
        <v>982</v>
      </c>
      <c r="C477">
        <v>0</v>
      </c>
      <c r="D477">
        <v>0</v>
      </c>
      <c r="E477">
        <v>0</v>
      </c>
      <c r="F477">
        <v>0</v>
      </c>
    </row>
    <row r="478" spans="1:6" x14ac:dyDescent="0.25">
      <c r="A478" t="s">
        <v>983</v>
      </c>
      <c r="B478" t="s">
        <v>984</v>
      </c>
      <c r="C478" s="76">
        <v>50600.639999999999</v>
      </c>
      <c r="D478">
        <v>95.74</v>
      </c>
      <c r="E478" s="76">
        <v>50696.38</v>
      </c>
      <c r="F478">
        <v>0</v>
      </c>
    </row>
    <row r="479" spans="1:6" x14ac:dyDescent="0.25">
      <c r="A479" t="s">
        <v>985</v>
      </c>
      <c r="B479" t="s">
        <v>986</v>
      </c>
      <c r="C479" s="76">
        <v>37411.97</v>
      </c>
      <c r="D479">
        <v>42.31</v>
      </c>
      <c r="E479" s="76">
        <v>37454.28</v>
      </c>
      <c r="F479">
        <v>0</v>
      </c>
    </row>
    <row r="480" spans="1:6" x14ac:dyDescent="0.25">
      <c r="A480" t="s">
        <v>987</v>
      </c>
      <c r="B480" t="s">
        <v>988</v>
      </c>
      <c r="C480">
        <v>0</v>
      </c>
      <c r="D480">
        <v>0</v>
      </c>
      <c r="E480">
        <v>0</v>
      </c>
      <c r="F480">
        <v>0</v>
      </c>
    </row>
    <row r="481" spans="1:6" x14ac:dyDescent="0.25">
      <c r="A481" t="s">
        <v>989</v>
      </c>
      <c r="B481" t="s">
        <v>990</v>
      </c>
      <c r="C481">
        <v>0</v>
      </c>
      <c r="D481">
        <v>0</v>
      </c>
      <c r="E481">
        <v>0</v>
      </c>
      <c r="F481">
        <v>0</v>
      </c>
    </row>
    <row r="482" spans="1:6" x14ac:dyDescent="0.25">
      <c r="A482" t="s">
        <v>991</v>
      </c>
      <c r="B482" t="s">
        <v>992</v>
      </c>
      <c r="C482" s="76">
        <v>2246.1</v>
      </c>
      <c r="D482">
        <v>0</v>
      </c>
      <c r="E482" s="76">
        <v>2246.1</v>
      </c>
      <c r="F482">
        <v>0</v>
      </c>
    </row>
    <row r="483" spans="1:6" x14ac:dyDescent="0.25">
      <c r="A483" t="s">
        <v>993</v>
      </c>
      <c r="B483" t="s">
        <v>994</v>
      </c>
      <c r="C483">
        <v>0</v>
      </c>
      <c r="D483">
        <v>0</v>
      </c>
      <c r="E483">
        <v>0</v>
      </c>
      <c r="F483">
        <v>0</v>
      </c>
    </row>
    <row r="484" spans="1:6" x14ac:dyDescent="0.25">
      <c r="A484" t="s">
        <v>995</v>
      </c>
      <c r="B484" t="s">
        <v>996</v>
      </c>
      <c r="C484">
        <v>0</v>
      </c>
      <c r="D484">
        <v>0</v>
      </c>
      <c r="E484">
        <v>0</v>
      </c>
      <c r="F484">
        <v>0</v>
      </c>
    </row>
    <row r="485" spans="1:6" x14ac:dyDescent="0.25">
      <c r="A485" t="s">
        <v>997</v>
      </c>
      <c r="B485" t="s">
        <v>998</v>
      </c>
      <c r="C485">
        <v>0</v>
      </c>
      <c r="D485">
        <v>0</v>
      </c>
      <c r="E485">
        <v>0</v>
      </c>
      <c r="F485">
        <v>0</v>
      </c>
    </row>
    <row r="486" spans="1:6" x14ac:dyDescent="0.25">
      <c r="A486" t="s">
        <v>999</v>
      </c>
      <c r="B486" t="s">
        <v>1000</v>
      </c>
      <c r="C486">
        <v>0</v>
      </c>
      <c r="D486">
        <v>0</v>
      </c>
      <c r="E486">
        <v>0</v>
      </c>
      <c r="F486">
        <v>0</v>
      </c>
    </row>
    <row r="487" spans="1:6" x14ac:dyDescent="0.25">
      <c r="A487" t="s">
        <v>1001</v>
      </c>
      <c r="B487" t="s">
        <v>1002</v>
      </c>
      <c r="C487">
        <v>0</v>
      </c>
      <c r="D487">
        <v>0</v>
      </c>
      <c r="E487">
        <v>0</v>
      </c>
      <c r="F487">
        <v>0</v>
      </c>
    </row>
    <row r="488" spans="1:6" x14ac:dyDescent="0.25">
      <c r="A488" t="s">
        <v>1003</v>
      </c>
      <c r="B488" t="s">
        <v>1004</v>
      </c>
      <c r="C488">
        <v>0</v>
      </c>
      <c r="D488">
        <v>0</v>
      </c>
      <c r="E488">
        <v>0</v>
      </c>
      <c r="F488">
        <v>0</v>
      </c>
    </row>
    <row r="489" spans="1:6" x14ac:dyDescent="0.25">
      <c r="A489" t="s">
        <v>1005</v>
      </c>
      <c r="B489" t="s">
        <v>1006</v>
      </c>
      <c r="C489" s="76">
        <v>1705239.51</v>
      </c>
      <c r="D489" s="76">
        <v>1414.11</v>
      </c>
      <c r="E489" s="76">
        <v>1706653.62</v>
      </c>
      <c r="F489">
        <v>0</v>
      </c>
    </row>
    <row r="490" spans="1:6" x14ac:dyDescent="0.25">
      <c r="A490" t="s">
        <v>1007</v>
      </c>
      <c r="B490" t="s">
        <v>1008</v>
      </c>
      <c r="C490">
        <v>0</v>
      </c>
      <c r="D490">
        <v>0</v>
      </c>
      <c r="E490">
        <v>0</v>
      </c>
      <c r="F490">
        <v>0</v>
      </c>
    </row>
    <row r="491" spans="1:6" x14ac:dyDescent="0.25">
      <c r="A491" t="s">
        <v>1009</v>
      </c>
      <c r="B491" t="s">
        <v>1010</v>
      </c>
      <c r="C491" s="76">
        <v>8874.34</v>
      </c>
      <c r="D491">
        <v>0</v>
      </c>
      <c r="E491">
        <v>0</v>
      </c>
      <c r="F491" s="76">
        <v>8874.34</v>
      </c>
    </row>
    <row r="492" spans="1:6" x14ac:dyDescent="0.25">
      <c r="A492" t="s">
        <v>1011</v>
      </c>
      <c r="B492" t="s">
        <v>1012</v>
      </c>
      <c r="C492">
        <v>0</v>
      </c>
      <c r="D492">
        <v>0</v>
      </c>
      <c r="E492">
        <v>0</v>
      </c>
      <c r="F492">
        <v>0</v>
      </c>
    </row>
    <row r="493" spans="1:6" x14ac:dyDescent="0.25">
      <c r="A493" t="s">
        <v>1013</v>
      </c>
      <c r="B493" t="s">
        <v>1014</v>
      </c>
      <c r="C493">
        <v>0</v>
      </c>
      <c r="D493">
        <v>0</v>
      </c>
      <c r="E493">
        <v>0</v>
      </c>
      <c r="F493">
        <v>0</v>
      </c>
    </row>
    <row r="494" spans="1:6" x14ac:dyDescent="0.25">
      <c r="A494" t="s">
        <v>1015</v>
      </c>
      <c r="B494" t="s">
        <v>1016</v>
      </c>
      <c r="C494">
        <v>0</v>
      </c>
      <c r="D494">
        <v>0</v>
      </c>
      <c r="E494">
        <v>0</v>
      </c>
      <c r="F494">
        <v>0</v>
      </c>
    </row>
    <row r="495" spans="1:6" x14ac:dyDescent="0.25">
      <c r="A495" t="s">
        <v>1017</v>
      </c>
      <c r="B495" t="s">
        <v>1018</v>
      </c>
      <c r="C495">
        <v>0</v>
      </c>
      <c r="D495">
        <v>0</v>
      </c>
      <c r="E495">
        <v>0</v>
      </c>
      <c r="F495">
        <v>0</v>
      </c>
    </row>
    <row r="496" spans="1:6" x14ac:dyDescent="0.25">
      <c r="A496" t="s">
        <v>1019</v>
      </c>
      <c r="B496" t="s">
        <v>1020</v>
      </c>
      <c r="C496">
        <v>13.69</v>
      </c>
      <c r="D496" s="76">
        <v>336768.93</v>
      </c>
      <c r="E496" s="76">
        <v>336771.02</v>
      </c>
      <c r="F496">
        <v>11.6</v>
      </c>
    </row>
    <row r="497" spans="1:6" x14ac:dyDescent="0.25">
      <c r="A497" t="s">
        <v>1021</v>
      </c>
      <c r="B497" t="s">
        <v>1022</v>
      </c>
      <c r="C497" s="76">
        <v>1222465.06</v>
      </c>
      <c r="D497" s="76">
        <v>1508.47</v>
      </c>
      <c r="E497" s="76">
        <v>1179071.33</v>
      </c>
      <c r="F497" s="76">
        <v>44902.2</v>
      </c>
    </row>
    <row r="498" spans="1:6" x14ac:dyDescent="0.25">
      <c r="A498" t="s">
        <v>1023</v>
      </c>
      <c r="B498" t="s">
        <v>1024</v>
      </c>
      <c r="C498">
        <v>0</v>
      </c>
      <c r="D498">
        <v>0</v>
      </c>
      <c r="E498">
        <v>0</v>
      </c>
      <c r="F498">
        <v>0</v>
      </c>
    </row>
    <row r="499" spans="1:6" x14ac:dyDescent="0.25">
      <c r="A499" t="s">
        <v>1025</v>
      </c>
      <c r="B499" t="s">
        <v>1026</v>
      </c>
      <c r="C499">
        <v>0</v>
      </c>
      <c r="D499">
        <v>0</v>
      </c>
      <c r="E499">
        <v>0</v>
      </c>
      <c r="F499">
        <v>0</v>
      </c>
    </row>
    <row r="500" spans="1:6" x14ac:dyDescent="0.25">
      <c r="A500" t="s">
        <v>1027</v>
      </c>
      <c r="B500" t="s">
        <v>1028</v>
      </c>
      <c r="C500">
        <v>0</v>
      </c>
      <c r="D500">
        <v>0</v>
      </c>
      <c r="E500">
        <v>0</v>
      </c>
      <c r="F500">
        <v>0</v>
      </c>
    </row>
    <row r="501" spans="1:6" x14ac:dyDescent="0.25">
      <c r="A501" t="s">
        <v>1029</v>
      </c>
      <c r="B501" t="s">
        <v>1030</v>
      </c>
      <c r="C501" s="76">
        <v>18308.91</v>
      </c>
      <c r="D501">
        <v>1.02</v>
      </c>
      <c r="E501" s="76">
        <v>18309.93</v>
      </c>
      <c r="F501">
        <v>0</v>
      </c>
    </row>
    <row r="502" spans="1:6" x14ac:dyDescent="0.25">
      <c r="A502" t="s">
        <v>1031</v>
      </c>
      <c r="B502" t="s">
        <v>1032</v>
      </c>
      <c r="C502" s="76">
        <v>99592.28</v>
      </c>
      <c r="D502">
        <v>96.97</v>
      </c>
      <c r="E502" s="76">
        <v>99689.25</v>
      </c>
      <c r="F502">
        <v>0</v>
      </c>
    </row>
    <row r="503" spans="1:6" x14ac:dyDescent="0.25">
      <c r="A503" t="s">
        <v>1033</v>
      </c>
      <c r="B503" t="s">
        <v>1034</v>
      </c>
      <c r="C503" s="76">
        <v>19093047.52</v>
      </c>
      <c r="D503" s="76">
        <v>15524499.1</v>
      </c>
      <c r="E503" s="76">
        <v>25091831.550000001</v>
      </c>
      <c r="F503" s="76">
        <v>9525715.0700000003</v>
      </c>
    </row>
    <row r="504" spans="1:6" x14ac:dyDescent="0.25">
      <c r="A504" t="s">
        <v>1035</v>
      </c>
      <c r="B504" t="s">
        <v>1036</v>
      </c>
      <c r="C504" s="76">
        <v>26479474.68</v>
      </c>
      <c r="D504" s="76">
        <v>46832.46</v>
      </c>
      <c r="E504" s="76">
        <v>23210795.670000002</v>
      </c>
      <c r="F504" s="76">
        <v>3315511.47</v>
      </c>
    </row>
    <row r="505" spans="1:6" x14ac:dyDescent="0.25">
      <c r="A505" t="s">
        <v>1037</v>
      </c>
      <c r="B505" t="s">
        <v>1038</v>
      </c>
      <c r="C505">
        <v>0</v>
      </c>
      <c r="D505" s="76">
        <v>755429126.50999999</v>
      </c>
      <c r="E505" s="76">
        <v>752246884.69000006</v>
      </c>
      <c r="F505" s="76">
        <v>3182241.82</v>
      </c>
    </row>
    <row r="506" spans="1:6" x14ac:dyDescent="0.25">
      <c r="A506" t="s">
        <v>1039</v>
      </c>
      <c r="B506" t="s">
        <v>1040</v>
      </c>
      <c r="C506">
        <v>0</v>
      </c>
      <c r="D506" s="76">
        <v>214320794.47999999</v>
      </c>
      <c r="E506" s="76">
        <v>187521107.38</v>
      </c>
      <c r="F506" s="76">
        <v>26799687.100000001</v>
      </c>
    </row>
    <row r="507" spans="1:6" x14ac:dyDescent="0.25">
      <c r="A507" t="s">
        <v>1041</v>
      </c>
      <c r="B507" t="s">
        <v>583</v>
      </c>
      <c r="C507" s="76">
        <v>46574863.259999998</v>
      </c>
      <c r="D507" s="76">
        <v>178256369.00999999</v>
      </c>
      <c r="E507" s="76">
        <v>156622554.63</v>
      </c>
      <c r="F507" s="76">
        <v>68208677.640000001</v>
      </c>
    </row>
    <row r="508" spans="1:6" x14ac:dyDescent="0.25">
      <c r="A508" t="s">
        <v>1042</v>
      </c>
      <c r="B508" t="s">
        <v>754</v>
      </c>
      <c r="C508">
        <v>0</v>
      </c>
      <c r="D508">
        <v>8.61</v>
      </c>
      <c r="E508">
        <v>0.06</v>
      </c>
      <c r="F508">
        <v>8.5500000000000007</v>
      </c>
    </row>
    <row r="509" spans="1:6" x14ac:dyDescent="0.25">
      <c r="A509" t="s">
        <v>1043</v>
      </c>
      <c r="B509" t="s">
        <v>756</v>
      </c>
      <c r="C509" s="76">
        <v>4162000.92</v>
      </c>
      <c r="D509" s="76">
        <v>21537.08</v>
      </c>
      <c r="E509" s="76">
        <v>4183538</v>
      </c>
      <c r="F509">
        <v>0</v>
      </c>
    </row>
    <row r="510" spans="1:6" x14ac:dyDescent="0.25">
      <c r="A510" t="s">
        <v>1044</v>
      </c>
      <c r="B510" t="s">
        <v>1045</v>
      </c>
      <c r="C510">
        <v>0</v>
      </c>
      <c r="D510">
        <v>0</v>
      </c>
      <c r="E510">
        <v>0</v>
      </c>
      <c r="F510">
        <v>0</v>
      </c>
    </row>
    <row r="511" spans="1:6" x14ac:dyDescent="0.25">
      <c r="A511" t="s">
        <v>1046</v>
      </c>
      <c r="B511" t="s">
        <v>1047</v>
      </c>
      <c r="C511" s="76">
        <v>140753.94</v>
      </c>
      <c r="D511" s="76">
        <v>1490.17</v>
      </c>
      <c r="E511">
        <v>0</v>
      </c>
      <c r="F511" s="76">
        <v>142244.10999999999</v>
      </c>
    </row>
    <row r="512" spans="1:6" x14ac:dyDescent="0.25">
      <c r="A512" t="s">
        <v>1048</v>
      </c>
      <c r="B512" t="s">
        <v>1049</v>
      </c>
      <c r="C512">
        <v>0</v>
      </c>
      <c r="D512">
        <v>0</v>
      </c>
      <c r="E512">
        <v>0</v>
      </c>
      <c r="F512">
        <v>0</v>
      </c>
    </row>
    <row r="513" spans="1:6" x14ac:dyDescent="0.25">
      <c r="A513" t="s">
        <v>1050</v>
      </c>
      <c r="B513" t="s">
        <v>1051</v>
      </c>
      <c r="C513">
        <v>0</v>
      </c>
      <c r="D513">
        <v>0</v>
      </c>
      <c r="E513">
        <v>0</v>
      </c>
      <c r="F513">
        <v>0</v>
      </c>
    </row>
    <row r="514" spans="1:6" x14ac:dyDescent="0.25">
      <c r="A514" t="s">
        <v>1052</v>
      </c>
      <c r="B514" t="s">
        <v>1053</v>
      </c>
      <c r="C514">
        <v>0</v>
      </c>
      <c r="D514">
        <v>0</v>
      </c>
      <c r="E514">
        <v>0</v>
      </c>
      <c r="F514">
        <v>0</v>
      </c>
    </row>
    <row r="515" spans="1:6" x14ac:dyDescent="0.25">
      <c r="A515" t="s">
        <v>1054</v>
      </c>
      <c r="B515" t="s">
        <v>1055</v>
      </c>
      <c r="C515">
        <v>0</v>
      </c>
      <c r="D515">
        <v>0</v>
      </c>
      <c r="E515">
        <v>0</v>
      </c>
      <c r="F515">
        <v>0</v>
      </c>
    </row>
    <row r="516" spans="1:6" x14ac:dyDescent="0.25">
      <c r="A516" t="s">
        <v>1056</v>
      </c>
      <c r="B516" t="s">
        <v>1057</v>
      </c>
      <c r="C516">
        <v>0</v>
      </c>
      <c r="D516">
        <v>0</v>
      </c>
      <c r="E516">
        <v>0</v>
      </c>
      <c r="F516">
        <v>0</v>
      </c>
    </row>
    <row r="517" spans="1:6" x14ac:dyDescent="0.25">
      <c r="A517" t="s">
        <v>1058</v>
      </c>
      <c r="B517" t="s">
        <v>1059</v>
      </c>
      <c r="C517">
        <v>0</v>
      </c>
      <c r="D517">
        <v>0</v>
      </c>
      <c r="E517">
        <v>0</v>
      </c>
      <c r="F517">
        <v>0</v>
      </c>
    </row>
    <row r="518" spans="1:6" x14ac:dyDescent="0.25">
      <c r="A518" t="s">
        <v>1060</v>
      </c>
      <c r="B518" t="s">
        <v>1061</v>
      </c>
      <c r="C518">
        <v>0</v>
      </c>
      <c r="D518">
        <v>0</v>
      </c>
      <c r="E518">
        <v>0</v>
      </c>
      <c r="F518">
        <v>0</v>
      </c>
    </row>
    <row r="519" spans="1:6" x14ac:dyDescent="0.25">
      <c r="A519" t="s">
        <v>1062</v>
      </c>
      <c r="B519" t="s">
        <v>1063</v>
      </c>
      <c r="C519">
        <v>0</v>
      </c>
      <c r="D519">
        <v>0</v>
      </c>
      <c r="E519">
        <v>0</v>
      </c>
      <c r="F519">
        <v>0</v>
      </c>
    </row>
    <row r="520" spans="1:6" x14ac:dyDescent="0.25">
      <c r="A520" t="s">
        <v>1064</v>
      </c>
      <c r="B520" t="s">
        <v>1065</v>
      </c>
      <c r="C520">
        <v>0</v>
      </c>
      <c r="D520">
        <v>0</v>
      </c>
      <c r="E520">
        <v>0</v>
      </c>
      <c r="F520">
        <v>0</v>
      </c>
    </row>
    <row r="521" spans="1:6" x14ac:dyDescent="0.25">
      <c r="A521" t="s">
        <v>1066</v>
      </c>
      <c r="B521" t="s">
        <v>1067</v>
      </c>
      <c r="C521" s="76">
        <v>7915840.0700000003</v>
      </c>
      <c r="D521" s="76">
        <v>58790.14</v>
      </c>
      <c r="E521" s="76">
        <v>4142728.81</v>
      </c>
      <c r="F521" s="76">
        <v>3831901.4</v>
      </c>
    </row>
    <row r="522" spans="1:6" x14ac:dyDescent="0.25">
      <c r="A522" t="s">
        <v>1068</v>
      </c>
      <c r="B522" t="s">
        <v>1069</v>
      </c>
      <c r="C522">
        <v>500.33</v>
      </c>
      <c r="D522">
        <v>5.3</v>
      </c>
      <c r="E522">
        <v>0</v>
      </c>
      <c r="F522">
        <v>505.63</v>
      </c>
    </row>
    <row r="523" spans="1:6" x14ac:dyDescent="0.25">
      <c r="A523" t="s">
        <v>1070</v>
      </c>
      <c r="B523" t="s">
        <v>1071</v>
      </c>
      <c r="C523">
        <v>0</v>
      </c>
      <c r="D523">
        <v>0</v>
      </c>
      <c r="E523">
        <v>0</v>
      </c>
      <c r="F523">
        <v>0</v>
      </c>
    </row>
    <row r="524" spans="1:6" x14ac:dyDescent="0.25">
      <c r="A524" t="s">
        <v>1072</v>
      </c>
      <c r="B524" t="s">
        <v>1073</v>
      </c>
      <c r="C524">
        <v>0</v>
      </c>
      <c r="D524">
        <v>0</v>
      </c>
      <c r="E524">
        <v>0</v>
      </c>
      <c r="F524">
        <v>0</v>
      </c>
    </row>
    <row r="525" spans="1:6" x14ac:dyDescent="0.25">
      <c r="A525" t="s">
        <v>1074</v>
      </c>
      <c r="B525" t="s">
        <v>1075</v>
      </c>
      <c r="C525" s="76">
        <v>1026.71</v>
      </c>
      <c r="D525">
        <v>10.88</v>
      </c>
      <c r="E525">
        <v>0</v>
      </c>
      <c r="F525" s="76">
        <v>1037.5899999999999</v>
      </c>
    </row>
    <row r="526" spans="1:6" x14ac:dyDescent="0.25">
      <c r="A526" t="s">
        <v>1076</v>
      </c>
      <c r="B526" t="s">
        <v>1077</v>
      </c>
      <c r="C526">
        <v>28.98</v>
      </c>
      <c r="D526">
        <v>0.31</v>
      </c>
      <c r="E526">
        <v>0</v>
      </c>
      <c r="F526">
        <v>29.29</v>
      </c>
    </row>
    <row r="527" spans="1:6" x14ac:dyDescent="0.25">
      <c r="A527" t="s">
        <v>1078</v>
      </c>
      <c r="B527" t="s">
        <v>1079</v>
      </c>
      <c r="C527">
        <v>0</v>
      </c>
      <c r="D527">
        <v>0</v>
      </c>
      <c r="E527">
        <v>0</v>
      </c>
      <c r="F527">
        <v>0</v>
      </c>
    </row>
    <row r="528" spans="1:6" x14ac:dyDescent="0.25">
      <c r="A528" t="s">
        <v>1080</v>
      </c>
      <c r="B528" t="s">
        <v>1081</v>
      </c>
      <c r="C528" s="76">
        <v>29165122.02</v>
      </c>
      <c r="D528" s="76">
        <v>192642.5</v>
      </c>
      <c r="E528" s="76">
        <v>26548530.030000001</v>
      </c>
      <c r="F528" s="76">
        <v>2809234.49</v>
      </c>
    </row>
    <row r="529" spans="1:6" x14ac:dyDescent="0.25">
      <c r="A529" t="s">
        <v>1082</v>
      </c>
      <c r="B529" t="s">
        <v>1083</v>
      </c>
      <c r="C529" s="76">
        <v>5189590.29</v>
      </c>
      <c r="D529">
        <v>990.65</v>
      </c>
      <c r="E529" s="76">
        <v>4765006.58</v>
      </c>
      <c r="F529" s="76">
        <v>425574.36</v>
      </c>
    </row>
    <row r="530" spans="1:6" x14ac:dyDescent="0.25">
      <c r="A530" t="s">
        <v>1084</v>
      </c>
      <c r="B530" t="s">
        <v>1085</v>
      </c>
      <c r="C530">
        <v>0</v>
      </c>
      <c r="D530" s="76">
        <v>70302104.400000006</v>
      </c>
      <c r="E530" s="76">
        <v>30714990.66</v>
      </c>
      <c r="F530" s="76">
        <v>39587113.740000002</v>
      </c>
    </row>
    <row r="531" spans="1:6" x14ac:dyDescent="0.25">
      <c r="A531" t="s">
        <v>1086</v>
      </c>
      <c r="B531" t="s">
        <v>1087</v>
      </c>
      <c r="C531">
        <v>0</v>
      </c>
      <c r="D531" s="76">
        <v>7516065.2699999996</v>
      </c>
      <c r="E531" s="76">
        <v>7473381.0700000003</v>
      </c>
      <c r="F531" s="76">
        <v>42684.2</v>
      </c>
    </row>
    <row r="532" spans="1:6" x14ac:dyDescent="0.25">
      <c r="A532" t="s">
        <v>1088</v>
      </c>
      <c r="B532" t="s">
        <v>1089</v>
      </c>
      <c r="C532">
        <v>0</v>
      </c>
      <c r="D532" s="76">
        <v>70085231.319999993</v>
      </c>
      <c r="E532" s="76">
        <v>60763724.289999999</v>
      </c>
      <c r="F532" s="76">
        <v>9321507.0299999993</v>
      </c>
    </row>
    <row r="533" spans="1:6" x14ac:dyDescent="0.25">
      <c r="A533" t="s">
        <v>1090</v>
      </c>
      <c r="B533" t="s">
        <v>1091</v>
      </c>
      <c r="C533">
        <v>0</v>
      </c>
      <c r="D533" s="76">
        <v>5020352.18</v>
      </c>
      <c r="E533" s="76">
        <v>3030655.13</v>
      </c>
      <c r="F533" s="76">
        <v>1989697.05</v>
      </c>
    </row>
    <row r="534" spans="1:6" x14ac:dyDescent="0.25">
      <c r="A534" t="s">
        <v>1092</v>
      </c>
      <c r="B534" t="s">
        <v>1093</v>
      </c>
      <c r="C534">
        <v>0</v>
      </c>
      <c r="D534" s="76">
        <v>25057140.199999999</v>
      </c>
      <c r="E534" s="76">
        <v>15000000</v>
      </c>
      <c r="F534" s="76">
        <v>10057140.199999999</v>
      </c>
    </row>
    <row r="535" spans="1:6" x14ac:dyDescent="0.25">
      <c r="A535" t="s">
        <v>1094</v>
      </c>
      <c r="B535" t="s">
        <v>601</v>
      </c>
      <c r="C535">
        <v>0</v>
      </c>
      <c r="D535">
        <v>0</v>
      </c>
      <c r="E535">
        <v>0</v>
      </c>
      <c r="F535">
        <v>0</v>
      </c>
    </row>
    <row r="536" spans="1:6" x14ac:dyDescent="0.25">
      <c r="A536" t="s">
        <v>1095</v>
      </c>
      <c r="B536" t="s">
        <v>778</v>
      </c>
      <c r="C536">
        <v>0</v>
      </c>
      <c r="D536">
        <v>0</v>
      </c>
      <c r="E536">
        <v>0</v>
      </c>
      <c r="F536">
        <v>0</v>
      </c>
    </row>
    <row r="537" spans="1:6" x14ac:dyDescent="0.25">
      <c r="A537" t="s">
        <v>1096</v>
      </c>
      <c r="B537" t="s">
        <v>782</v>
      </c>
      <c r="C537">
        <v>0</v>
      </c>
      <c r="D537">
        <v>0</v>
      </c>
      <c r="E537">
        <v>0</v>
      </c>
      <c r="F537">
        <v>0</v>
      </c>
    </row>
    <row r="538" spans="1:6" x14ac:dyDescent="0.25">
      <c r="A538" t="s">
        <v>1097</v>
      </c>
      <c r="B538" t="s">
        <v>784</v>
      </c>
      <c r="C538">
        <v>0</v>
      </c>
      <c r="D538">
        <v>0</v>
      </c>
      <c r="E538">
        <v>0</v>
      </c>
      <c r="F538">
        <v>0</v>
      </c>
    </row>
    <row r="539" spans="1:6" x14ac:dyDescent="0.25">
      <c r="A539" t="s">
        <v>1098</v>
      </c>
      <c r="B539" t="s">
        <v>786</v>
      </c>
      <c r="C539">
        <v>0</v>
      </c>
      <c r="D539">
        <v>0</v>
      </c>
      <c r="E539">
        <v>0</v>
      </c>
      <c r="F539">
        <v>0</v>
      </c>
    </row>
    <row r="540" spans="1:6" x14ac:dyDescent="0.25">
      <c r="A540" t="s">
        <v>1099</v>
      </c>
      <c r="B540" t="s">
        <v>788</v>
      </c>
      <c r="C540">
        <v>0</v>
      </c>
      <c r="D540">
        <v>0</v>
      </c>
      <c r="E540">
        <v>0</v>
      </c>
      <c r="F540">
        <v>0</v>
      </c>
    </row>
    <row r="541" spans="1:6" x14ac:dyDescent="0.25">
      <c r="A541" t="s">
        <v>1100</v>
      </c>
      <c r="B541" t="s">
        <v>1101</v>
      </c>
      <c r="C541">
        <v>0</v>
      </c>
      <c r="D541">
        <v>0</v>
      </c>
      <c r="E541">
        <v>0</v>
      </c>
      <c r="F541">
        <v>0</v>
      </c>
    </row>
    <row r="542" spans="1:6" x14ac:dyDescent="0.25">
      <c r="A542" t="s">
        <v>1102</v>
      </c>
      <c r="B542" t="s">
        <v>1103</v>
      </c>
      <c r="C542">
        <v>0</v>
      </c>
      <c r="D542">
        <v>0</v>
      </c>
      <c r="E542">
        <v>0</v>
      </c>
      <c r="F542">
        <v>0</v>
      </c>
    </row>
    <row r="543" spans="1:6" x14ac:dyDescent="0.25">
      <c r="A543" t="s">
        <v>1104</v>
      </c>
      <c r="B543" t="s">
        <v>1105</v>
      </c>
      <c r="C543">
        <v>0</v>
      </c>
      <c r="D543">
        <v>0</v>
      </c>
      <c r="E543">
        <v>0</v>
      </c>
      <c r="F543">
        <v>0</v>
      </c>
    </row>
    <row r="544" spans="1:6" x14ac:dyDescent="0.25">
      <c r="A544" t="s">
        <v>1106</v>
      </c>
      <c r="B544" t="s">
        <v>1107</v>
      </c>
      <c r="C544">
        <v>0</v>
      </c>
      <c r="D544">
        <v>0</v>
      </c>
      <c r="E544">
        <v>0</v>
      </c>
      <c r="F544">
        <v>0</v>
      </c>
    </row>
    <row r="545" spans="1:6" x14ac:dyDescent="0.25">
      <c r="A545" t="s">
        <v>1108</v>
      </c>
      <c r="B545" t="s">
        <v>1109</v>
      </c>
      <c r="C545">
        <v>0</v>
      </c>
      <c r="D545">
        <v>0</v>
      </c>
      <c r="E545">
        <v>0</v>
      </c>
      <c r="F545">
        <v>0</v>
      </c>
    </row>
    <row r="546" spans="1:6" x14ac:dyDescent="0.25">
      <c r="A546" t="s">
        <v>1110</v>
      </c>
      <c r="B546" t="s">
        <v>1111</v>
      </c>
      <c r="C546">
        <v>0</v>
      </c>
      <c r="D546">
        <v>0</v>
      </c>
      <c r="E546">
        <v>0</v>
      </c>
      <c r="F546">
        <v>0</v>
      </c>
    </row>
    <row r="547" spans="1:6" x14ac:dyDescent="0.25">
      <c r="A547" t="s">
        <v>1112</v>
      </c>
      <c r="B547" t="s">
        <v>609</v>
      </c>
      <c r="C547" s="76">
        <v>15930.23</v>
      </c>
      <c r="D547" s="76">
        <v>21320.799999999999</v>
      </c>
      <c r="E547">
        <v>0</v>
      </c>
      <c r="F547" s="76">
        <v>37251.03</v>
      </c>
    </row>
    <row r="548" spans="1:6" x14ac:dyDescent="0.25">
      <c r="A548" t="s">
        <v>1113</v>
      </c>
      <c r="B548" t="s">
        <v>799</v>
      </c>
      <c r="C548" s="76">
        <v>15930.23</v>
      </c>
      <c r="D548" s="76">
        <v>21320.799999999999</v>
      </c>
      <c r="E548">
        <v>0</v>
      </c>
      <c r="F548" s="76">
        <v>37251.03</v>
      </c>
    </row>
    <row r="549" spans="1:6" x14ac:dyDescent="0.25">
      <c r="A549" t="s">
        <v>1114</v>
      </c>
      <c r="B549" t="s">
        <v>802</v>
      </c>
      <c r="C549">
        <v>0</v>
      </c>
      <c r="D549">
        <v>0</v>
      </c>
      <c r="E549">
        <v>0</v>
      </c>
      <c r="F549">
        <v>0</v>
      </c>
    </row>
    <row r="550" spans="1:6" x14ac:dyDescent="0.25">
      <c r="A550" t="s">
        <v>1115</v>
      </c>
      <c r="B550" t="s">
        <v>804</v>
      </c>
      <c r="C550">
        <v>0</v>
      </c>
      <c r="D550">
        <v>0</v>
      </c>
      <c r="E550">
        <v>0</v>
      </c>
      <c r="F550">
        <v>0</v>
      </c>
    </row>
    <row r="551" spans="1:6" x14ac:dyDescent="0.25">
      <c r="A551" t="s">
        <v>1116</v>
      </c>
      <c r="B551" t="s">
        <v>806</v>
      </c>
      <c r="C551">
        <v>0</v>
      </c>
      <c r="D551">
        <v>0</v>
      </c>
      <c r="E551">
        <v>0</v>
      </c>
      <c r="F551">
        <v>0</v>
      </c>
    </row>
    <row r="552" spans="1:6" x14ac:dyDescent="0.25">
      <c r="A552" t="s">
        <v>1117</v>
      </c>
      <c r="B552" t="s">
        <v>1118</v>
      </c>
      <c r="C552">
        <v>0</v>
      </c>
      <c r="D552">
        <v>0</v>
      </c>
      <c r="E552">
        <v>0</v>
      </c>
      <c r="F552">
        <v>0</v>
      </c>
    </row>
    <row r="553" spans="1:6" x14ac:dyDescent="0.25">
      <c r="A553" t="s">
        <v>1119</v>
      </c>
      <c r="B553" t="s">
        <v>1120</v>
      </c>
      <c r="C553">
        <v>0</v>
      </c>
      <c r="D553">
        <v>0</v>
      </c>
      <c r="E553">
        <v>0</v>
      </c>
      <c r="F553">
        <v>0</v>
      </c>
    </row>
    <row r="554" spans="1:6" x14ac:dyDescent="0.25">
      <c r="A554" t="s">
        <v>1121</v>
      </c>
      <c r="B554" t="s">
        <v>613</v>
      </c>
      <c r="C554" s="76">
        <v>324629.26</v>
      </c>
      <c r="D554" s="76">
        <v>101874779.61</v>
      </c>
      <c r="E554" s="76">
        <v>101886509.75</v>
      </c>
      <c r="F554" s="76">
        <v>312899.12</v>
      </c>
    </row>
    <row r="555" spans="1:6" x14ac:dyDescent="0.25">
      <c r="A555" t="s">
        <v>1122</v>
      </c>
      <c r="B555" t="s">
        <v>813</v>
      </c>
      <c r="C555" s="76">
        <v>17334.990000000002</v>
      </c>
      <c r="D555">
        <v>0.01</v>
      </c>
      <c r="E555" s="76">
        <v>17335</v>
      </c>
      <c r="F555">
        <v>0</v>
      </c>
    </row>
    <row r="556" spans="1:6" x14ac:dyDescent="0.25">
      <c r="A556" t="s">
        <v>1123</v>
      </c>
      <c r="B556" t="s">
        <v>1124</v>
      </c>
      <c r="C556">
        <v>0</v>
      </c>
      <c r="D556">
        <v>0</v>
      </c>
      <c r="E556">
        <v>0</v>
      </c>
      <c r="F556">
        <v>0</v>
      </c>
    </row>
    <row r="557" spans="1:6" x14ac:dyDescent="0.25">
      <c r="A557" t="s">
        <v>1125</v>
      </c>
      <c r="B557" t="s">
        <v>1126</v>
      </c>
      <c r="C557">
        <v>0</v>
      </c>
      <c r="D557">
        <v>0</v>
      </c>
      <c r="E557">
        <v>0</v>
      </c>
      <c r="F557">
        <v>0</v>
      </c>
    </row>
    <row r="558" spans="1:6" x14ac:dyDescent="0.25">
      <c r="A558" t="s">
        <v>1127</v>
      </c>
      <c r="B558" t="s">
        <v>1128</v>
      </c>
      <c r="C558">
        <v>0</v>
      </c>
      <c r="D558" s="76">
        <v>51300049.369999997</v>
      </c>
      <c r="E558" s="76">
        <v>51300049.369999997</v>
      </c>
      <c r="F558">
        <v>0</v>
      </c>
    </row>
    <row r="559" spans="1:6" x14ac:dyDescent="0.25">
      <c r="A559" t="s">
        <v>1129</v>
      </c>
      <c r="B559" t="s">
        <v>1130</v>
      </c>
      <c r="C559" s="76">
        <v>307294.27</v>
      </c>
      <c r="D559" s="76">
        <v>50574730.229999997</v>
      </c>
      <c r="E559" s="76">
        <v>50569125.380000003</v>
      </c>
      <c r="F559" s="76">
        <v>312899.12</v>
      </c>
    </row>
    <row r="560" spans="1:6" x14ac:dyDescent="0.25">
      <c r="A560" t="s">
        <v>1131</v>
      </c>
      <c r="B560" t="s">
        <v>1132</v>
      </c>
      <c r="C560">
        <v>0</v>
      </c>
      <c r="D560">
        <v>0</v>
      </c>
      <c r="E560">
        <v>0</v>
      </c>
      <c r="F560">
        <v>0</v>
      </c>
    </row>
    <row r="561" spans="1:6" x14ac:dyDescent="0.25">
      <c r="A561" t="s">
        <v>1133</v>
      </c>
      <c r="B561" t="s">
        <v>1134</v>
      </c>
      <c r="C561">
        <v>0</v>
      </c>
      <c r="D561">
        <v>0</v>
      </c>
      <c r="E561">
        <v>0</v>
      </c>
      <c r="F561">
        <v>0</v>
      </c>
    </row>
    <row r="562" spans="1:6" x14ac:dyDescent="0.25">
      <c r="A562" t="s">
        <v>1135</v>
      </c>
      <c r="B562" t="s">
        <v>1136</v>
      </c>
      <c r="C562">
        <v>0</v>
      </c>
      <c r="D562">
        <v>0</v>
      </c>
      <c r="E562">
        <v>0</v>
      </c>
      <c r="F562">
        <v>0</v>
      </c>
    </row>
    <row r="563" spans="1:6" x14ac:dyDescent="0.25">
      <c r="A563" t="s">
        <v>1137</v>
      </c>
      <c r="B563" t="s">
        <v>1138</v>
      </c>
      <c r="C563">
        <v>0</v>
      </c>
      <c r="D563">
        <v>0</v>
      </c>
      <c r="E563">
        <v>0</v>
      </c>
      <c r="F563">
        <v>0</v>
      </c>
    </row>
    <row r="564" spans="1:6" x14ac:dyDescent="0.25">
      <c r="A564" t="s">
        <v>1139</v>
      </c>
      <c r="B564" t="s">
        <v>1138</v>
      </c>
      <c r="C564">
        <v>0</v>
      </c>
      <c r="D564">
        <v>0</v>
      </c>
      <c r="E564">
        <v>0</v>
      </c>
      <c r="F564">
        <v>0</v>
      </c>
    </row>
    <row r="565" spans="1:6" x14ac:dyDescent="0.25">
      <c r="A565" t="s">
        <v>1140</v>
      </c>
      <c r="B565" t="s">
        <v>1141</v>
      </c>
      <c r="C565">
        <v>0</v>
      </c>
      <c r="D565">
        <v>0</v>
      </c>
      <c r="E565">
        <v>0</v>
      </c>
      <c r="F565">
        <v>0</v>
      </c>
    </row>
    <row r="566" spans="1:6" x14ac:dyDescent="0.25">
      <c r="A566" t="s">
        <v>1142</v>
      </c>
      <c r="B566" t="s">
        <v>1141</v>
      </c>
      <c r="C566">
        <v>0</v>
      </c>
      <c r="D566">
        <v>0</v>
      </c>
      <c r="E566">
        <v>0</v>
      </c>
      <c r="F566">
        <v>0</v>
      </c>
    </row>
    <row r="567" spans="1:6" x14ac:dyDescent="0.25">
      <c r="A567" t="s">
        <v>1143</v>
      </c>
      <c r="B567" t="s">
        <v>1141</v>
      </c>
      <c r="C567">
        <v>0</v>
      </c>
      <c r="D567">
        <v>0</v>
      </c>
      <c r="E567">
        <v>0</v>
      </c>
      <c r="F567">
        <v>0</v>
      </c>
    </row>
    <row r="568" spans="1:6" x14ac:dyDescent="0.25">
      <c r="A568" t="s">
        <v>1144</v>
      </c>
      <c r="B568" t="s">
        <v>1145</v>
      </c>
      <c r="C568" s="76">
        <v>22054866.18</v>
      </c>
      <c r="D568" s="76">
        <v>9629209535.6399994</v>
      </c>
      <c r="E568" s="76">
        <v>9635894469.2800007</v>
      </c>
      <c r="F568" s="76">
        <v>15369932.539999999</v>
      </c>
    </row>
    <row r="569" spans="1:6" x14ac:dyDescent="0.25">
      <c r="A569" t="s">
        <v>1146</v>
      </c>
      <c r="B569" t="s">
        <v>1147</v>
      </c>
      <c r="C569">
        <v>0</v>
      </c>
      <c r="D569">
        <v>0</v>
      </c>
      <c r="E569">
        <v>0</v>
      </c>
      <c r="F569">
        <v>0</v>
      </c>
    </row>
    <row r="570" spans="1:6" x14ac:dyDescent="0.25">
      <c r="A570" t="s">
        <v>1148</v>
      </c>
      <c r="B570" t="s">
        <v>1147</v>
      </c>
      <c r="C570">
        <v>0</v>
      </c>
      <c r="D570">
        <v>0</v>
      </c>
      <c r="E570">
        <v>0</v>
      </c>
      <c r="F570">
        <v>0</v>
      </c>
    </row>
    <row r="571" spans="1:6" x14ac:dyDescent="0.25">
      <c r="A571" t="s">
        <v>1149</v>
      </c>
      <c r="B571" t="s">
        <v>1150</v>
      </c>
      <c r="C571">
        <v>0</v>
      </c>
      <c r="D571">
        <v>0</v>
      </c>
      <c r="E571">
        <v>0</v>
      </c>
      <c r="F571">
        <v>0</v>
      </c>
    </row>
    <row r="572" spans="1:6" x14ac:dyDescent="0.25">
      <c r="A572" t="s">
        <v>1151</v>
      </c>
      <c r="B572" t="s">
        <v>1152</v>
      </c>
      <c r="C572">
        <v>0</v>
      </c>
      <c r="D572" s="76">
        <v>4466343515.5699997</v>
      </c>
      <c r="E572" s="76">
        <v>4466343515.5699997</v>
      </c>
      <c r="F572">
        <v>0</v>
      </c>
    </row>
    <row r="573" spans="1:6" x14ac:dyDescent="0.25">
      <c r="A573" t="s">
        <v>1153</v>
      </c>
      <c r="B573" t="s">
        <v>1154</v>
      </c>
      <c r="C573">
        <v>0</v>
      </c>
      <c r="D573">
        <v>0</v>
      </c>
      <c r="E573">
        <v>0</v>
      </c>
      <c r="F573">
        <v>0</v>
      </c>
    </row>
    <row r="574" spans="1:6" x14ac:dyDescent="0.25">
      <c r="A574" t="s">
        <v>1155</v>
      </c>
      <c r="B574" t="s">
        <v>1154</v>
      </c>
      <c r="C574">
        <v>0</v>
      </c>
      <c r="D574">
        <v>0</v>
      </c>
      <c r="E574">
        <v>0</v>
      </c>
      <c r="F574">
        <v>0</v>
      </c>
    </row>
    <row r="575" spans="1:6" x14ac:dyDescent="0.25">
      <c r="A575" t="s">
        <v>1156</v>
      </c>
      <c r="B575" t="s">
        <v>1157</v>
      </c>
      <c r="C575">
        <v>0</v>
      </c>
      <c r="D575" s="76">
        <v>833964153</v>
      </c>
      <c r="E575" s="76">
        <v>833964153</v>
      </c>
      <c r="F575">
        <v>0</v>
      </c>
    </row>
    <row r="576" spans="1:6" x14ac:dyDescent="0.25">
      <c r="A576" t="s">
        <v>1158</v>
      </c>
      <c r="B576" t="s">
        <v>1159</v>
      </c>
      <c r="C576">
        <v>0</v>
      </c>
      <c r="D576" s="76">
        <v>833964153</v>
      </c>
      <c r="E576" s="76">
        <v>833964153</v>
      </c>
      <c r="F576">
        <v>0</v>
      </c>
    </row>
    <row r="577" spans="1:6" x14ac:dyDescent="0.25">
      <c r="A577" t="s">
        <v>1160</v>
      </c>
      <c r="B577" t="s">
        <v>1161</v>
      </c>
      <c r="C577">
        <v>0</v>
      </c>
      <c r="D577">
        <v>0</v>
      </c>
      <c r="E577">
        <v>0</v>
      </c>
      <c r="F577">
        <v>0</v>
      </c>
    </row>
    <row r="578" spans="1:6" x14ac:dyDescent="0.25">
      <c r="A578" t="s">
        <v>1162</v>
      </c>
      <c r="B578" t="s">
        <v>1161</v>
      </c>
      <c r="C578">
        <v>0</v>
      </c>
      <c r="D578">
        <v>0</v>
      </c>
      <c r="E578">
        <v>0</v>
      </c>
      <c r="F578">
        <v>0</v>
      </c>
    </row>
    <row r="579" spans="1:6" x14ac:dyDescent="0.25">
      <c r="A579" t="s">
        <v>1163</v>
      </c>
      <c r="B579" t="s">
        <v>1164</v>
      </c>
      <c r="C579">
        <v>0</v>
      </c>
      <c r="D579" s="76">
        <v>2955990271.6300001</v>
      </c>
      <c r="E579" s="76">
        <v>2955990271.6300001</v>
      </c>
      <c r="F579">
        <v>0</v>
      </c>
    </row>
    <row r="580" spans="1:6" x14ac:dyDescent="0.25">
      <c r="A580" t="s">
        <v>1165</v>
      </c>
      <c r="B580" t="s">
        <v>1164</v>
      </c>
      <c r="C580">
        <v>0</v>
      </c>
      <c r="D580" s="76">
        <v>2955990271.6300001</v>
      </c>
      <c r="E580" s="76">
        <v>2955990271.6300001</v>
      </c>
      <c r="F580">
        <v>0</v>
      </c>
    </row>
    <row r="581" spans="1:6" x14ac:dyDescent="0.25">
      <c r="A581" t="s">
        <v>1166</v>
      </c>
      <c r="B581" t="s">
        <v>1167</v>
      </c>
      <c r="C581">
        <v>0</v>
      </c>
      <c r="D581" s="76">
        <v>676389090.94000006</v>
      </c>
      <c r="E581" s="76">
        <v>676389090.94000006</v>
      </c>
      <c r="F581">
        <v>0</v>
      </c>
    </row>
    <row r="582" spans="1:6" x14ac:dyDescent="0.25">
      <c r="A582" t="s">
        <v>1168</v>
      </c>
      <c r="B582" t="s">
        <v>1169</v>
      </c>
      <c r="C582">
        <v>0</v>
      </c>
      <c r="D582">
        <v>0</v>
      </c>
      <c r="E582">
        <v>0</v>
      </c>
      <c r="F582">
        <v>0</v>
      </c>
    </row>
    <row r="583" spans="1:6" x14ac:dyDescent="0.25">
      <c r="A583" t="s">
        <v>1170</v>
      </c>
      <c r="B583" t="s">
        <v>1171</v>
      </c>
      <c r="C583">
        <v>0</v>
      </c>
      <c r="D583" s="76">
        <v>676389090.94000006</v>
      </c>
      <c r="E583" s="76">
        <v>676389090.94000006</v>
      </c>
      <c r="F583">
        <v>0</v>
      </c>
    </row>
    <row r="584" spans="1:6" x14ac:dyDescent="0.25">
      <c r="A584" t="s">
        <v>1172</v>
      </c>
      <c r="B584" t="s">
        <v>1173</v>
      </c>
      <c r="C584" s="76">
        <v>17677505.559999999</v>
      </c>
      <c r="D584" s="76">
        <v>249184302.62</v>
      </c>
      <c r="E584" s="76">
        <v>258363666.13999999</v>
      </c>
      <c r="F584" s="76">
        <v>8498142.0399999991</v>
      </c>
    </row>
    <row r="585" spans="1:6" x14ac:dyDescent="0.25">
      <c r="A585" t="s">
        <v>1174</v>
      </c>
      <c r="B585" t="s">
        <v>1175</v>
      </c>
      <c r="C585" s="76">
        <v>592849.43000000005</v>
      </c>
      <c r="D585">
        <v>0</v>
      </c>
      <c r="E585">
        <v>0</v>
      </c>
      <c r="F585" s="76">
        <v>592849.43000000005</v>
      </c>
    </row>
    <row r="586" spans="1:6" x14ac:dyDescent="0.25">
      <c r="A586" t="s">
        <v>1176</v>
      </c>
      <c r="B586" t="s">
        <v>1177</v>
      </c>
      <c r="C586" s="76">
        <v>592849.43000000005</v>
      </c>
      <c r="D586">
        <v>0</v>
      </c>
      <c r="E586">
        <v>0</v>
      </c>
      <c r="F586" s="76">
        <v>592849.43000000005</v>
      </c>
    </row>
    <row r="587" spans="1:6" x14ac:dyDescent="0.25">
      <c r="A587" t="s">
        <v>1178</v>
      </c>
      <c r="B587" t="s">
        <v>1179</v>
      </c>
      <c r="C587">
        <v>0</v>
      </c>
      <c r="D587">
        <v>0</v>
      </c>
      <c r="E587">
        <v>0</v>
      </c>
      <c r="F587">
        <v>0</v>
      </c>
    </row>
    <row r="588" spans="1:6" x14ac:dyDescent="0.25">
      <c r="A588" t="s">
        <v>1180</v>
      </c>
      <c r="B588" t="s">
        <v>1181</v>
      </c>
      <c r="C588" s="76">
        <v>14911738.43</v>
      </c>
      <c r="D588" s="76">
        <v>37254989.890000001</v>
      </c>
      <c r="E588" s="76">
        <v>50479015.229999997</v>
      </c>
      <c r="F588" s="76">
        <v>1687713.09</v>
      </c>
    </row>
    <row r="589" spans="1:6" x14ac:dyDescent="0.25">
      <c r="A589" t="s">
        <v>1182</v>
      </c>
      <c r="B589" t="s">
        <v>1183</v>
      </c>
      <c r="C589" s="76">
        <v>21800.01</v>
      </c>
      <c r="D589">
        <v>0</v>
      </c>
      <c r="E589">
        <v>0</v>
      </c>
      <c r="F589" s="76">
        <v>21800.01</v>
      </c>
    </row>
    <row r="590" spans="1:6" x14ac:dyDescent="0.25">
      <c r="A590" t="s">
        <v>1184</v>
      </c>
      <c r="B590" t="s">
        <v>267</v>
      </c>
      <c r="C590" s="76">
        <v>84007.6</v>
      </c>
      <c r="D590">
        <v>0</v>
      </c>
      <c r="E590">
        <v>0</v>
      </c>
      <c r="F590" s="76">
        <v>84007.6</v>
      </c>
    </row>
    <row r="591" spans="1:6" x14ac:dyDescent="0.25">
      <c r="A591" t="s">
        <v>1185</v>
      </c>
      <c r="B591" t="s">
        <v>1186</v>
      </c>
      <c r="C591" s="76">
        <v>122825.1</v>
      </c>
      <c r="D591">
        <v>0</v>
      </c>
      <c r="E591">
        <v>0</v>
      </c>
      <c r="F591" s="76">
        <v>122825.1</v>
      </c>
    </row>
    <row r="592" spans="1:6" x14ac:dyDescent="0.25">
      <c r="A592" t="s">
        <v>1187</v>
      </c>
      <c r="B592" t="s">
        <v>1188</v>
      </c>
      <c r="C592" s="76">
        <v>34584.26</v>
      </c>
      <c r="D592">
        <v>0</v>
      </c>
      <c r="E592">
        <v>0</v>
      </c>
      <c r="F592" s="76">
        <v>34584.26</v>
      </c>
    </row>
    <row r="593" spans="1:6" x14ac:dyDescent="0.25">
      <c r="A593" t="s">
        <v>1189</v>
      </c>
      <c r="B593" t="s">
        <v>1190</v>
      </c>
      <c r="C593" s="76">
        <v>27800.52</v>
      </c>
      <c r="D593">
        <v>0</v>
      </c>
      <c r="E593">
        <v>0</v>
      </c>
      <c r="F593" s="76">
        <v>27800.52</v>
      </c>
    </row>
    <row r="594" spans="1:6" x14ac:dyDescent="0.25">
      <c r="A594" t="s">
        <v>1191</v>
      </c>
      <c r="B594" t="s">
        <v>1192</v>
      </c>
      <c r="C594" s="76">
        <v>50000</v>
      </c>
      <c r="D594">
        <v>0</v>
      </c>
      <c r="E594">
        <v>0</v>
      </c>
      <c r="F594" s="76">
        <v>50000</v>
      </c>
    </row>
    <row r="595" spans="1:6" x14ac:dyDescent="0.25">
      <c r="A595" t="s">
        <v>1193</v>
      </c>
      <c r="B595" t="s">
        <v>1194</v>
      </c>
      <c r="C595" s="76">
        <v>49939.24</v>
      </c>
      <c r="D595">
        <v>0</v>
      </c>
      <c r="E595">
        <v>0</v>
      </c>
      <c r="F595" s="76">
        <v>49939.24</v>
      </c>
    </row>
    <row r="596" spans="1:6" x14ac:dyDescent="0.25">
      <c r="A596" t="s">
        <v>1195</v>
      </c>
      <c r="B596" t="s">
        <v>1196</v>
      </c>
      <c r="C596" s="76">
        <v>3142.88</v>
      </c>
      <c r="D596">
        <v>0</v>
      </c>
      <c r="E596">
        <v>0</v>
      </c>
      <c r="F596" s="76">
        <v>3142.88</v>
      </c>
    </row>
    <row r="597" spans="1:6" x14ac:dyDescent="0.25">
      <c r="A597" t="s">
        <v>1197</v>
      </c>
      <c r="B597" t="s">
        <v>1198</v>
      </c>
      <c r="C597">
        <v>292.7</v>
      </c>
      <c r="D597">
        <v>0</v>
      </c>
      <c r="E597">
        <v>0</v>
      </c>
      <c r="F597">
        <v>292.7</v>
      </c>
    </row>
    <row r="598" spans="1:6" x14ac:dyDescent="0.25">
      <c r="A598" t="s">
        <v>1199</v>
      </c>
      <c r="B598" t="s">
        <v>425</v>
      </c>
      <c r="C598" s="76">
        <v>7453.75</v>
      </c>
      <c r="D598">
        <v>0</v>
      </c>
      <c r="E598">
        <v>0</v>
      </c>
      <c r="F598" s="76">
        <v>7453.75</v>
      </c>
    </row>
    <row r="599" spans="1:6" x14ac:dyDescent="0.25">
      <c r="A599" t="s">
        <v>1200</v>
      </c>
      <c r="B599" t="s">
        <v>1201</v>
      </c>
      <c r="C599" s="76">
        <v>40040</v>
      </c>
      <c r="D599">
        <v>0</v>
      </c>
      <c r="E599">
        <v>0</v>
      </c>
      <c r="F599" s="76">
        <v>40040</v>
      </c>
    </row>
    <row r="600" spans="1:6" x14ac:dyDescent="0.25">
      <c r="A600" t="s">
        <v>1202</v>
      </c>
      <c r="B600" t="s">
        <v>1203</v>
      </c>
      <c r="C600">
        <v>0</v>
      </c>
      <c r="D600">
        <v>0</v>
      </c>
      <c r="E600">
        <v>0</v>
      </c>
      <c r="F600">
        <v>0</v>
      </c>
    </row>
    <row r="601" spans="1:6" x14ac:dyDescent="0.25">
      <c r="A601" t="s">
        <v>1204</v>
      </c>
      <c r="B601" t="s">
        <v>1205</v>
      </c>
      <c r="C601">
        <v>0</v>
      </c>
      <c r="D601" s="76">
        <v>2038565.81</v>
      </c>
      <c r="E601" s="76">
        <v>2038565.81</v>
      </c>
      <c r="F601">
        <v>0</v>
      </c>
    </row>
    <row r="602" spans="1:6" x14ac:dyDescent="0.25">
      <c r="A602" t="s">
        <v>1206</v>
      </c>
      <c r="B602" t="s">
        <v>1207</v>
      </c>
      <c r="C602">
        <v>0</v>
      </c>
      <c r="D602">
        <v>0</v>
      </c>
      <c r="E602">
        <v>0</v>
      </c>
      <c r="F602">
        <v>0</v>
      </c>
    </row>
    <row r="603" spans="1:6" x14ac:dyDescent="0.25">
      <c r="A603" t="s">
        <v>1208</v>
      </c>
      <c r="B603" t="s">
        <v>1209</v>
      </c>
      <c r="C603" s="76">
        <v>4000</v>
      </c>
      <c r="D603">
        <v>0</v>
      </c>
      <c r="E603">
        <v>0</v>
      </c>
      <c r="F603" s="76">
        <v>4000</v>
      </c>
    </row>
    <row r="604" spans="1:6" x14ac:dyDescent="0.25">
      <c r="A604" t="s">
        <v>1210</v>
      </c>
      <c r="B604" t="s">
        <v>1211</v>
      </c>
      <c r="C604">
        <v>0</v>
      </c>
      <c r="D604">
        <v>0</v>
      </c>
      <c r="E604">
        <v>0</v>
      </c>
      <c r="F604">
        <v>0</v>
      </c>
    </row>
    <row r="605" spans="1:6" x14ac:dyDescent="0.25">
      <c r="A605" t="s">
        <v>1212</v>
      </c>
      <c r="B605" t="s">
        <v>1213</v>
      </c>
      <c r="C605">
        <v>0</v>
      </c>
      <c r="D605">
        <v>0</v>
      </c>
      <c r="E605">
        <v>0</v>
      </c>
      <c r="F605">
        <v>0</v>
      </c>
    </row>
    <row r="606" spans="1:6" x14ac:dyDescent="0.25">
      <c r="A606" t="s">
        <v>1214</v>
      </c>
      <c r="B606" t="s">
        <v>1181</v>
      </c>
      <c r="C606" s="76">
        <v>14465852.369999999</v>
      </c>
      <c r="D606" s="76">
        <v>35216424.079999998</v>
      </c>
      <c r="E606" s="76">
        <v>48440449.420000002</v>
      </c>
      <c r="F606" s="76">
        <v>1241827.03</v>
      </c>
    </row>
    <row r="607" spans="1:6" x14ac:dyDescent="0.25">
      <c r="A607" t="s">
        <v>1215</v>
      </c>
      <c r="B607" t="s">
        <v>1216</v>
      </c>
      <c r="C607" s="76">
        <v>348833.5</v>
      </c>
      <c r="D607" s="76">
        <v>310592.38</v>
      </c>
      <c r="E607" s="76">
        <v>437080.84</v>
      </c>
      <c r="F607" s="76">
        <v>222345.04</v>
      </c>
    </row>
    <row r="608" spans="1:6" x14ac:dyDescent="0.25">
      <c r="A608" t="s">
        <v>1217</v>
      </c>
      <c r="B608" t="s">
        <v>1218</v>
      </c>
      <c r="C608" s="76">
        <v>31162.36</v>
      </c>
      <c r="D608" s="76">
        <v>133231.62</v>
      </c>
      <c r="E608" s="76">
        <v>123121.26</v>
      </c>
      <c r="F608" s="76">
        <v>41272.720000000001</v>
      </c>
    </row>
    <row r="609" spans="1:6" x14ac:dyDescent="0.25">
      <c r="A609" t="s">
        <v>1219</v>
      </c>
      <c r="B609" t="s">
        <v>1220</v>
      </c>
      <c r="C609" s="76">
        <v>165009.71</v>
      </c>
      <c r="D609">
        <v>0</v>
      </c>
      <c r="E609" s="76">
        <v>163536.38</v>
      </c>
      <c r="F609" s="76">
        <v>1473.33</v>
      </c>
    </row>
    <row r="610" spans="1:6" x14ac:dyDescent="0.25">
      <c r="A610" t="s">
        <v>1221</v>
      </c>
      <c r="B610" t="s">
        <v>1216</v>
      </c>
      <c r="C610" s="76">
        <v>152661.43</v>
      </c>
      <c r="D610" s="76">
        <v>177360.76</v>
      </c>
      <c r="E610" s="76">
        <v>150423.20000000001</v>
      </c>
      <c r="F610" s="76">
        <v>179598.99</v>
      </c>
    </row>
    <row r="611" spans="1:6" x14ac:dyDescent="0.25">
      <c r="A611" t="s">
        <v>1222</v>
      </c>
      <c r="B611" t="s">
        <v>1223</v>
      </c>
      <c r="C611" s="76">
        <v>1824084.2</v>
      </c>
      <c r="D611" s="76">
        <v>14575508.130000001</v>
      </c>
      <c r="E611" s="76">
        <v>10412521.99</v>
      </c>
      <c r="F611" s="76">
        <v>5987070.3399999999</v>
      </c>
    </row>
    <row r="612" spans="1:6" x14ac:dyDescent="0.25">
      <c r="A612" t="s">
        <v>1224</v>
      </c>
      <c r="B612" t="s">
        <v>1225</v>
      </c>
      <c r="C612">
        <v>0</v>
      </c>
      <c r="D612">
        <v>0</v>
      </c>
      <c r="E612">
        <v>0</v>
      </c>
      <c r="F612">
        <v>0</v>
      </c>
    </row>
    <row r="613" spans="1:6" x14ac:dyDescent="0.25">
      <c r="A613" t="s">
        <v>1226</v>
      </c>
      <c r="B613" t="s">
        <v>1227</v>
      </c>
      <c r="C613" s="76">
        <v>1824084.2</v>
      </c>
      <c r="D613" s="76">
        <v>14575508.130000001</v>
      </c>
      <c r="E613" s="76">
        <v>10412521.99</v>
      </c>
      <c r="F613" s="76">
        <v>5987070.3399999999</v>
      </c>
    </row>
    <row r="614" spans="1:6" x14ac:dyDescent="0.25">
      <c r="A614" t="s">
        <v>1228</v>
      </c>
      <c r="B614" t="s">
        <v>1229</v>
      </c>
      <c r="C614">
        <v>0</v>
      </c>
      <c r="D614">
        <v>0</v>
      </c>
      <c r="E614">
        <v>0</v>
      </c>
      <c r="F614">
        <v>0</v>
      </c>
    </row>
    <row r="615" spans="1:6" x14ac:dyDescent="0.25">
      <c r="A615" t="s">
        <v>1230</v>
      </c>
      <c r="B615" t="s">
        <v>1229</v>
      </c>
      <c r="C615">
        <v>0</v>
      </c>
      <c r="D615">
        <v>0</v>
      </c>
      <c r="E615">
        <v>0</v>
      </c>
      <c r="F615">
        <v>0</v>
      </c>
    </row>
    <row r="616" spans="1:6" x14ac:dyDescent="0.25">
      <c r="A616" t="s">
        <v>1231</v>
      </c>
      <c r="B616" t="s">
        <v>1232</v>
      </c>
      <c r="C616">
        <v>0</v>
      </c>
      <c r="D616" s="76">
        <v>197043212.22</v>
      </c>
      <c r="E616" s="76">
        <v>197035048.08000001</v>
      </c>
      <c r="F616" s="76">
        <v>8164.14</v>
      </c>
    </row>
    <row r="617" spans="1:6" x14ac:dyDescent="0.25">
      <c r="A617" t="s">
        <v>1233</v>
      </c>
      <c r="B617" t="s">
        <v>1234</v>
      </c>
      <c r="C617">
        <v>0</v>
      </c>
      <c r="D617">
        <v>0</v>
      </c>
      <c r="E617">
        <v>0</v>
      </c>
      <c r="F617">
        <v>0</v>
      </c>
    </row>
    <row r="618" spans="1:6" x14ac:dyDescent="0.25">
      <c r="A618" t="s">
        <v>1235</v>
      </c>
      <c r="B618" t="s">
        <v>1236</v>
      </c>
      <c r="C618">
        <v>0</v>
      </c>
      <c r="D618">
        <v>0</v>
      </c>
      <c r="E618">
        <v>0</v>
      </c>
      <c r="F618">
        <v>0</v>
      </c>
    </row>
    <row r="619" spans="1:6" x14ac:dyDescent="0.25">
      <c r="A619" t="s">
        <v>1237</v>
      </c>
      <c r="B619" t="s">
        <v>1238</v>
      </c>
      <c r="C619">
        <v>0</v>
      </c>
      <c r="D619" s="76">
        <v>196704098.62</v>
      </c>
      <c r="E619" s="76">
        <v>196695934.47999999</v>
      </c>
      <c r="F619" s="76">
        <v>8164.14</v>
      </c>
    </row>
    <row r="620" spans="1:6" x14ac:dyDescent="0.25">
      <c r="A620" t="s">
        <v>1239</v>
      </c>
      <c r="B620" t="s">
        <v>1232</v>
      </c>
      <c r="C620">
        <v>0</v>
      </c>
      <c r="D620" s="76">
        <v>339113.6</v>
      </c>
      <c r="E620">
        <v>339113.6</v>
      </c>
      <c r="F620" s="76">
        <v>0</v>
      </c>
    </row>
    <row r="621" spans="1:6" x14ac:dyDescent="0.25">
      <c r="A621" t="s">
        <v>1240</v>
      </c>
      <c r="B621" t="s">
        <v>1241</v>
      </c>
      <c r="C621">
        <v>0</v>
      </c>
      <c r="D621" s="76">
        <v>4901874624.5</v>
      </c>
      <c r="E621" s="76">
        <v>4901874624.5</v>
      </c>
      <c r="F621">
        <v>0</v>
      </c>
    </row>
    <row r="622" spans="1:6" x14ac:dyDescent="0.25">
      <c r="A622" t="s">
        <v>1242</v>
      </c>
      <c r="B622" t="s">
        <v>1243</v>
      </c>
      <c r="C622">
        <v>0</v>
      </c>
      <c r="D622" s="76">
        <v>3893550337.0300002</v>
      </c>
      <c r="E622" s="76">
        <v>3893550337.0300002</v>
      </c>
      <c r="F622">
        <v>0</v>
      </c>
    </row>
    <row r="623" spans="1:6" x14ac:dyDescent="0.25">
      <c r="A623" t="s">
        <v>1244</v>
      </c>
      <c r="B623" t="s">
        <v>1243</v>
      </c>
      <c r="C623">
        <v>0</v>
      </c>
      <c r="D623" s="76">
        <v>3893550337.0300002</v>
      </c>
      <c r="E623" s="76">
        <v>3893550337.0300002</v>
      </c>
      <c r="F623">
        <v>0</v>
      </c>
    </row>
    <row r="624" spans="1:6" x14ac:dyDescent="0.25">
      <c r="A624" t="s">
        <v>1245</v>
      </c>
      <c r="B624" t="s">
        <v>1246</v>
      </c>
      <c r="C624">
        <v>0</v>
      </c>
      <c r="D624" s="76">
        <v>14699.8</v>
      </c>
      <c r="E624" s="76">
        <v>14699.8</v>
      </c>
      <c r="F624">
        <v>0</v>
      </c>
    </row>
    <row r="625" spans="1:6" x14ac:dyDescent="0.25">
      <c r="A625" t="s">
        <v>1247</v>
      </c>
      <c r="B625" t="s">
        <v>1246</v>
      </c>
      <c r="C625">
        <v>0</v>
      </c>
      <c r="D625" s="76">
        <v>14699.8</v>
      </c>
      <c r="E625" s="76">
        <v>14699.8</v>
      </c>
      <c r="F625">
        <v>0</v>
      </c>
    </row>
    <row r="626" spans="1:6" x14ac:dyDescent="0.25">
      <c r="A626" t="s">
        <v>1248</v>
      </c>
      <c r="B626" t="s">
        <v>1249</v>
      </c>
      <c r="C626">
        <v>0</v>
      </c>
      <c r="D626" s="76">
        <v>361512461.57999998</v>
      </c>
      <c r="E626" s="76">
        <v>361512461.57999998</v>
      </c>
      <c r="F626">
        <v>0</v>
      </c>
    </row>
    <row r="627" spans="1:6" x14ac:dyDescent="0.25">
      <c r="A627" t="s">
        <v>1250</v>
      </c>
      <c r="B627" t="s">
        <v>1249</v>
      </c>
      <c r="C627">
        <v>0</v>
      </c>
      <c r="D627" s="76">
        <v>361512461.57999998</v>
      </c>
      <c r="E627" s="76">
        <v>361512461.57999998</v>
      </c>
      <c r="F627">
        <v>0</v>
      </c>
    </row>
    <row r="628" spans="1:6" x14ac:dyDescent="0.25">
      <c r="A628" t="s">
        <v>1251</v>
      </c>
      <c r="B628" t="s">
        <v>1252</v>
      </c>
      <c r="C628">
        <v>0</v>
      </c>
      <c r="D628" s="76">
        <v>205271305.06999999</v>
      </c>
      <c r="E628" s="76">
        <v>205271305.06999999</v>
      </c>
      <c r="F628">
        <v>0</v>
      </c>
    </row>
    <row r="629" spans="1:6" x14ac:dyDescent="0.25">
      <c r="A629" t="s">
        <v>1253</v>
      </c>
      <c r="B629" t="s">
        <v>1252</v>
      </c>
      <c r="C629">
        <v>0</v>
      </c>
      <c r="D629" s="76">
        <v>205271305.06999999</v>
      </c>
      <c r="E629" s="76">
        <v>205271305.06999999</v>
      </c>
      <c r="F629">
        <v>0</v>
      </c>
    </row>
    <row r="630" spans="1:6" x14ac:dyDescent="0.25">
      <c r="A630" t="s">
        <v>1254</v>
      </c>
      <c r="B630" t="s">
        <v>1255</v>
      </c>
      <c r="C630">
        <v>0</v>
      </c>
      <c r="D630" s="76">
        <v>441525821.01999998</v>
      </c>
      <c r="E630" s="76">
        <v>441525821.01999998</v>
      </c>
      <c r="F630">
        <v>0</v>
      </c>
    </row>
    <row r="631" spans="1:6" x14ac:dyDescent="0.25">
      <c r="A631" t="s">
        <v>1256</v>
      </c>
      <c r="B631" t="s">
        <v>1255</v>
      </c>
      <c r="C631">
        <v>0</v>
      </c>
      <c r="D631" s="76">
        <v>441525821.01999998</v>
      </c>
      <c r="E631" s="76">
        <v>441525821.01999998</v>
      </c>
      <c r="F631">
        <v>0</v>
      </c>
    </row>
    <row r="632" spans="1:6" x14ac:dyDescent="0.25">
      <c r="A632" t="s">
        <v>1257</v>
      </c>
      <c r="B632" t="s">
        <v>1258</v>
      </c>
      <c r="C632">
        <v>0</v>
      </c>
      <c r="D632">
        <v>0</v>
      </c>
      <c r="E632">
        <v>0</v>
      </c>
      <c r="F632">
        <v>0</v>
      </c>
    </row>
    <row r="633" spans="1:6" x14ac:dyDescent="0.25">
      <c r="A633" t="s">
        <v>1259</v>
      </c>
      <c r="B633" t="s">
        <v>1260</v>
      </c>
      <c r="C633">
        <v>0</v>
      </c>
      <c r="D633">
        <v>0</v>
      </c>
      <c r="E633">
        <v>0</v>
      </c>
      <c r="F633">
        <v>0</v>
      </c>
    </row>
    <row r="634" spans="1:6" x14ac:dyDescent="0.25">
      <c r="A634" t="s">
        <v>1261</v>
      </c>
      <c r="B634" t="s">
        <v>1262</v>
      </c>
      <c r="C634">
        <v>0</v>
      </c>
      <c r="D634">
        <v>0</v>
      </c>
      <c r="E634">
        <v>0</v>
      </c>
      <c r="F634">
        <v>0</v>
      </c>
    </row>
    <row r="635" spans="1:6" x14ac:dyDescent="0.25">
      <c r="A635" t="s">
        <v>1263</v>
      </c>
      <c r="B635" t="s">
        <v>1264</v>
      </c>
      <c r="C635">
        <v>0</v>
      </c>
      <c r="D635">
        <v>0</v>
      </c>
      <c r="E635">
        <v>0</v>
      </c>
      <c r="F635">
        <v>0</v>
      </c>
    </row>
    <row r="636" spans="1:6" x14ac:dyDescent="0.25">
      <c r="A636" t="s">
        <v>1265</v>
      </c>
      <c r="B636" t="s">
        <v>1266</v>
      </c>
      <c r="C636">
        <v>0</v>
      </c>
      <c r="D636">
        <v>0</v>
      </c>
      <c r="E636">
        <v>0</v>
      </c>
      <c r="F636">
        <v>0</v>
      </c>
    </row>
    <row r="637" spans="1:6" x14ac:dyDescent="0.25">
      <c r="A637" t="s">
        <v>1267</v>
      </c>
      <c r="B637" t="s">
        <v>1268</v>
      </c>
      <c r="C637">
        <v>0</v>
      </c>
      <c r="D637">
        <v>0</v>
      </c>
      <c r="E637">
        <v>0</v>
      </c>
      <c r="F637">
        <v>0</v>
      </c>
    </row>
    <row r="638" spans="1:6" x14ac:dyDescent="0.25">
      <c r="A638" t="s">
        <v>1269</v>
      </c>
      <c r="B638" t="s">
        <v>1270</v>
      </c>
      <c r="C638">
        <v>0</v>
      </c>
      <c r="D638">
        <v>0</v>
      </c>
      <c r="E638">
        <v>0</v>
      </c>
      <c r="F638">
        <v>0</v>
      </c>
    </row>
    <row r="639" spans="1:6" x14ac:dyDescent="0.25">
      <c r="A639" t="s">
        <v>1271</v>
      </c>
      <c r="B639" t="s">
        <v>1270</v>
      </c>
      <c r="C639">
        <v>0</v>
      </c>
      <c r="D639">
        <v>0</v>
      </c>
      <c r="E639">
        <v>0</v>
      </c>
      <c r="F639">
        <v>0</v>
      </c>
    </row>
    <row r="640" spans="1:6" x14ac:dyDescent="0.25">
      <c r="A640" t="s">
        <v>1272</v>
      </c>
      <c r="B640" t="s">
        <v>1273</v>
      </c>
      <c r="C640" s="76">
        <v>44983.47</v>
      </c>
      <c r="D640" s="76">
        <v>7106366.46</v>
      </c>
      <c r="E640" s="76">
        <v>2285203.9300000002</v>
      </c>
      <c r="F640" s="76">
        <v>4866146</v>
      </c>
    </row>
    <row r="641" spans="1:6" x14ac:dyDescent="0.25">
      <c r="A641" t="s">
        <v>1274</v>
      </c>
      <c r="B641" t="s">
        <v>1275</v>
      </c>
      <c r="C641">
        <v>0</v>
      </c>
      <c r="D641" s="76">
        <v>2227000</v>
      </c>
      <c r="E641" s="76">
        <v>2227000</v>
      </c>
      <c r="F641">
        <v>0</v>
      </c>
    </row>
    <row r="642" spans="1:6" x14ac:dyDescent="0.25">
      <c r="A642" t="s">
        <v>1276</v>
      </c>
      <c r="B642" t="s">
        <v>1275</v>
      </c>
      <c r="C642">
        <v>0</v>
      </c>
      <c r="D642" s="76">
        <v>2227000</v>
      </c>
      <c r="E642" s="76">
        <v>2227000</v>
      </c>
      <c r="F642">
        <v>0</v>
      </c>
    </row>
    <row r="643" spans="1:6" x14ac:dyDescent="0.25">
      <c r="A643" t="s">
        <v>1277</v>
      </c>
      <c r="B643" t="s">
        <v>1278</v>
      </c>
      <c r="C643" s="76">
        <v>44983.47</v>
      </c>
      <c r="D643" s="76">
        <v>4879366.46</v>
      </c>
      <c r="E643" s="76">
        <v>58203.93</v>
      </c>
      <c r="F643" s="76">
        <v>4866146</v>
      </c>
    </row>
    <row r="644" spans="1:6" x14ac:dyDescent="0.25">
      <c r="A644" t="s">
        <v>1279</v>
      </c>
      <c r="B644" t="s">
        <v>1280</v>
      </c>
      <c r="C644" s="76">
        <v>10000</v>
      </c>
      <c r="D644">
        <v>0</v>
      </c>
      <c r="E644">
        <v>0</v>
      </c>
      <c r="F644" s="76">
        <v>10000</v>
      </c>
    </row>
    <row r="645" spans="1:6" x14ac:dyDescent="0.25">
      <c r="A645" t="s">
        <v>1281</v>
      </c>
      <c r="B645" t="s">
        <v>1282</v>
      </c>
      <c r="C645">
        <v>0</v>
      </c>
      <c r="D645" s="76">
        <v>4879366.46</v>
      </c>
      <c r="E645" s="76">
        <v>36720.46</v>
      </c>
      <c r="F645" s="76">
        <v>4842646</v>
      </c>
    </row>
    <row r="646" spans="1:6" x14ac:dyDescent="0.25">
      <c r="A646" t="s">
        <v>1283</v>
      </c>
      <c r="B646" t="s">
        <v>1284</v>
      </c>
      <c r="C646">
        <v>0</v>
      </c>
      <c r="D646">
        <v>0</v>
      </c>
      <c r="E646">
        <v>0</v>
      </c>
      <c r="F646">
        <v>0</v>
      </c>
    </row>
    <row r="647" spans="1:6" x14ac:dyDescent="0.25">
      <c r="A647" t="s">
        <v>1285</v>
      </c>
      <c r="B647" t="s">
        <v>1286</v>
      </c>
      <c r="C647" s="76">
        <v>13500</v>
      </c>
      <c r="D647">
        <v>0</v>
      </c>
      <c r="E647">
        <v>0</v>
      </c>
      <c r="F647" s="76">
        <v>13500</v>
      </c>
    </row>
    <row r="648" spans="1:6" x14ac:dyDescent="0.25">
      <c r="A648" t="s">
        <v>1287</v>
      </c>
      <c r="B648" t="s">
        <v>1288</v>
      </c>
      <c r="C648" s="76">
        <v>13500</v>
      </c>
      <c r="D648">
        <v>0</v>
      </c>
      <c r="E648" s="76">
        <v>13500</v>
      </c>
      <c r="F648">
        <v>0</v>
      </c>
    </row>
    <row r="649" spans="1:6" x14ac:dyDescent="0.25">
      <c r="A649" t="s">
        <v>1289</v>
      </c>
      <c r="B649" t="s">
        <v>1290</v>
      </c>
      <c r="C649" s="76">
        <v>7983.47</v>
      </c>
      <c r="D649">
        <v>0</v>
      </c>
      <c r="E649" s="76">
        <v>7983.47</v>
      </c>
      <c r="F649">
        <v>0</v>
      </c>
    </row>
    <row r="650" spans="1:6" x14ac:dyDescent="0.25">
      <c r="A650" t="s">
        <v>1291</v>
      </c>
      <c r="B650" t="s">
        <v>1278</v>
      </c>
      <c r="C650">
        <v>0</v>
      </c>
      <c r="D650">
        <v>0</v>
      </c>
      <c r="E650">
        <v>0</v>
      </c>
      <c r="F650">
        <v>0</v>
      </c>
    </row>
    <row r="651" spans="1:6" x14ac:dyDescent="0.25">
      <c r="A651" t="s">
        <v>1292</v>
      </c>
      <c r="B651" t="s">
        <v>1293</v>
      </c>
      <c r="C651">
        <v>0</v>
      </c>
      <c r="D651">
        <v>0</v>
      </c>
      <c r="E651">
        <v>0</v>
      </c>
      <c r="F651">
        <v>0</v>
      </c>
    </row>
    <row r="652" spans="1:6" x14ac:dyDescent="0.25">
      <c r="A652" t="s">
        <v>1294</v>
      </c>
      <c r="B652" t="s">
        <v>1295</v>
      </c>
      <c r="C652" s="76">
        <v>4332377.1500000004</v>
      </c>
      <c r="D652" s="76">
        <v>4700726.49</v>
      </c>
      <c r="E652" s="76">
        <v>7027459.1399999997</v>
      </c>
      <c r="F652" s="76">
        <v>2005644.5</v>
      </c>
    </row>
    <row r="653" spans="1:6" x14ac:dyDescent="0.25">
      <c r="A653" t="s">
        <v>1296</v>
      </c>
      <c r="B653" t="s">
        <v>1297</v>
      </c>
      <c r="C653">
        <v>0</v>
      </c>
      <c r="D653">
        <v>0</v>
      </c>
      <c r="E653">
        <v>0</v>
      </c>
      <c r="F653">
        <v>0</v>
      </c>
    </row>
    <row r="654" spans="1:6" x14ac:dyDescent="0.25">
      <c r="A654" t="s">
        <v>1298</v>
      </c>
      <c r="B654" t="s">
        <v>1299</v>
      </c>
      <c r="C654">
        <v>0</v>
      </c>
      <c r="D654">
        <v>0</v>
      </c>
      <c r="E654">
        <v>0</v>
      </c>
      <c r="F654">
        <v>0</v>
      </c>
    </row>
    <row r="655" spans="1:6" x14ac:dyDescent="0.25">
      <c r="A655" t="s">
        <v>1300</v>
      </c>
      <c r="B655" t="s">
        <v>1301</v>
      </c>
      <c r="C655">
        <v>0</v>
      </c>
      <c r="D655">
        <v>0</v>
      </c>
      <c r="E655">
        <v>0</v>
      </c>
      <c r="F655">
        <v>0</v>
      </c>
    </row>
    <row r="656" spans="1:6" x14ac:dyDescent="0.25">
      <c r="A656" t="s">
        <v>1302</v>
      </c>
      <c r="B656" t="s">
        <v>1303</v>
      </c>
      <c r="C656">
        <v>0</v>
      </c>
      <c r="D656">
        <v>0</v>
      </c>
      <c r="E656">
        <v>0</v>
      </c>
      <c r="F656">
        <v>0</v>
      </c>
    </row>
    <row r="657" spans="1:6" x14ac:dyDescent="0.25">
      <c r="A657" t="s">
        <v>1304</v>
      </c>
      <c r="B657" t="s">
        <v>1305</v>
      </c>
      <c r="C657">
        <v>0</v>
      </c>
      <c r="D657" s="76">
        <v>2434865.7400000002</v>
      </c>
      <c r="E657" s="76">
        <v>2434865.7400000002</v>
      </c>
      <c r="F657">
        <v>0</v>
      </c>
    </row>
    <row r="658" spans="1:6" x14ac:dyDescent="0.25">
      <c r="A658" t="s">
        <v>1306</v>
      </c>
      <c r="B658" t="s">
        <v>1307</v>
      </c>
      <c r="C658">
        <v>0</v>
      </c>
      <c r="D658" s="76">
        <v>2434865.7400000002</v>
      </c>
      <c r="E658" s="76">
        <v>2434865.7400000002</v>
      </c>
      <c r="F658">
        <v>0</v>
      </c>
    </row>
    <row r="659" spans="1:6" x14ac:dyDescent="0.25">
      <c r="A659" t="s">
        <v>1308</v>
      </c>
      <c r="B659" t="s">
        <v>1309</v>
      </c>
      <c r="C659" s="76">
        <v>462893.18</v>
      </c>
      <c r="D659" s="76">
        <v>168165</v>
      </c>
      <c r="E659" s="76">
        <v>194348.3</v>
      </c>
      <c r="F659" s="76">
        <v>436709.88</v>
      </c>
    </row>
    <row r="660" spans="1:6" x14ac:dyDescent="0.25">
      <c r="A660" t="s">
        <v>1310</v>
      </c>
      <c r="B660" t="s">
        <v>1309</v>
      </c>
      <c r="C660" s="76">
        <v>462893.18</v>
      </c>
      <c r="D660" s="76">
        <v>168165</v>
      </c>
      <c r="E660" s="76">
        <v>194348.3</v>
      </c>
      <c r="F660" s="76">
        <v>436709.88</v>
      </c>
    </row>
    <row r="661" spans="1:6" x14ac:dyDescent="0.25">
      <c r="A661" t="s">
        <v>1311</v>
      </c>
      <c r="B661" t="s">
        <v>1167</v>
      </c>
      <c r="C661" s="76">
        <v>3869483.97</v>
      </c>
      <c r="D661" s="76">
        <v>2097695.75</v>
      </c>
      <c r="E661" s="76">
        <v>4398245.0999999996</v>
      </c>
      <c r="F661" s="76">
        <v>1568934.62</v>
      </c>
    </row>
    <row r="662" spans="1:6" x14ac:dyDescent="0.25">
      <c r="A662" t="s">
        <v>1312</v>
      </c>
      <c r="B662" t="s">
        <v>1313</v>
      </c>
      <c r="C662" s="76">
        <v>197398.59</v>
      </c>
      <c r="D662" s="76">
        <v>1999292.15</v>
      </c>
      <c r="E662" s="76">
        <v>2142854.2799999998</v>
      </c>
      <c r="F662" s="76">
        <v>53836.46</v>
      </c>
    </row>
    <row r="663" spans="1:6" x14ac:dyDescent="0.25">
      <c r="A663" t="s">
        <v>1314</v>
      </c>
      <c r="B663" t="s">
        <v>1315</v>
      </c>
      <c r="C663" s="76">
        <v>23725.83</v>
      </c>
      <c r="D663">
        <v>0</v>
      </c>
      <c r="E663" s="76">
        <v>23725.83</v>
      </c>
      <c r="F663">
        <v>0</v>
      </c>
    </row>
    <row r="664" spans="1:6" x14ac:dyDescent="0.25">
      <c r="A664" t="s">
        <v>1316</v>
      </c>
      <c r="B664" t="s">
        <v>1317</v>
      </c>
      <c r="C664" s="76">
        <v>1422832.6399999999</v>
      </c>
      <c r="D664" s="76">
        <v>98403.6</v>
      </c>
      <c r="E664" s="76">
        <v>14208.99</v>
      </c>
      <c r="F664" s="76">
        <v>1507027.25</v>
      </c>
    </row>
    <row r="665" spans="1:6" x14ac:dyDescent="0.25">
      <c r="A665" t="s">
        <v>1318</v>
      </c>
      <c r="B665" t="s">
        <v>1319</v>
      </c>
      <c r="C665" s="76">
        <v>2217456</v>
      </c>
      <c r="D665">
        <v>0</v>
      </c>
      <c r="E665" s="76">
        <v>2217456</v>
      </c>
      <c r="F665">
        <v>0</v>
      </c>
    </row>
    <row r="666" spans="1:6" x14ac:dyDescent="0.25">
      <c r="A666" t="s">
        <v>1320</v>
      </c>
      <c r="B666" t="s">
        <v>1321</v>
      </c>
      <c r="C666" s="76">
        <v>8070.91</v>
      </c>
      <c r="D666">
        <v>0</v>
      </c>
      <c r="E666">
        <v>0</v>
      </c>
      <c r="F666" s="76">
        <v>8070.91</v>
      </c>
    </row>
    <row r="667" spans="1:6" x14ac:dyDescent="0.25">
      <c r="A667" t="s">
        <v>1322</v>
      </c>
      <c r="B667" t="s">
        <v>1323</v>
      </c>
      <c r="C667" s="76">
        <v>72803202.099999994</v>
      </c>
      <c r="D667" s="76">
        <v>4246672.55</v>
      </c>
      <c r="E667" s="76">
        <v>62640852.140000001</v>
      </c>
      <c r="F667" s="76">
        <v>14409022.51</v>
      </c>
    </row>
    <row r="668" spans="1:6" x14ac:dyDescent="0.25">
      <c r="A668" t="s">
        <v>1324</v>
      </c>
      <c r="B668" t="s">
        <v>1325</v>
      </c>
      <c r="C668">
        <v>0</v>
      </c>
      <c r="D668">
        <v>0</v>
      </c>
      <c r="E668">
        <v>0</v>
      </c>
      <c r="F668">
        <v>0</v>
      </c>
    </row>
    <row r="669" spans="1:6" x14ac:dyDescent="0.25">
      <c r="A669" t="s">
        <v>1326</v>
      </c>
      <c r="B669" t="s">
        <v>1325</v>
      </c>
      <c r="C669">
        <v>0</v>
      </c>
      <c r="D669">
        <v>0</v>
      </c>
      <c r="E669">
        <v>0</v>
      </c>
      <c r="F669">
        <v>0</v>
      </c>
    </row>
    <row r="670" spans="1:6" x14ac:dyDescent="0.25">
      <c r="A670" t="s">
        <v>1327</v>
      </c>
      <c r="B670" t="s">
        <v>1325</v>
      </c>
      <c r="C670">
        <v>0</v>
      </c>
      <c r="D670">
        <v>0</v>
      </c>
      <c r="E670">
        <v>0</v>
      </c>
      <c r="F670">
        <v>0</v>
      </c>
    </row>
    <row r="671" spans="1:6" x14ac:dyDescent="0.25">
      <c r="A671" t="s">
        <v>1328</v>
      </c>
      <c r="B671" t="s">
        <v>1329</v>
      </c>
      <c r="C671" s="76">
        <v>45029387.770000003</v>
      </c>
      <c r="D671">
        <v>0</v>
      </c>
      <c r="E671" s="76">
        <v>45029387.770000003</v>
      </c>
      <c r="F671">
        <v>0</v>
      </c>
    </row>
    <row r="672" spans="1:6" x14ac:dyDescent="0.25">
      <c r="A672" t="s">
        <v>1330</v>
      </c>
      <c r="B672" t="s">
        <v>1329</v>
      </c>
      <c r="C672" s="76">
        <v>45029387.770000003</v>
      </c>
      <c r="D672">
        <v>0</v>
      </c>
      <c r="E672" s="76">
        <v>45029387.770000003</v>
      </c>
      <c r="F672">
        <v>0</v>
      </c>
    </row>
    <row r="673" spans="1:6" x14ac:dyDescent="0.25">
      <c r="A673" t="s">
        <v>1331</v>
      </c>
      <c r="B673" t="s">
        <v>1332</v>
      </c>
      <c r="C673">
        <v>0</v>
      </c>
      <c r="D673">
        <v>0</v>
      </c>
      <c r="E673">
        <v>0</v>
      </c>
      <c r="F673">
        <v>0</v>
      </c>
    </row>
    <row r="674" spans="1:6" x14ac:dyDescent="0.25">
      <c r="A674" t="s">
        <v>1333</v>
      </c>
      <c r="B674" t="s">
        <v>1334</v>
      </c>
      <c r="C674">
        <v>0</v>
      </c>
      <c r="D674">
        <v>0</v>
      </c>
      <c r="E674">
        <v>0</v>
      </c>
      <c r="F674">
        <v>0</v>
      </c>
    </row>
    <row r="675" spans="1:6" x14ac:dyDescent="0.25">
      <c r="A675" t="s">
        <v>1335</v>
      </c>
      <c r="B675" t="s">
        <v>1336</v>
      </c>
      <c r="C675">
        <v>0</v>
      </c>
      <c r="D675">
        <v>0</v>
      </c>
      <c r="E675">
        <v>0</v>
      </c>
      <c r="F675">
        <v>0</v>
      </c>
    </row>
    <row r="676" spans="1:6" x14ac:dyDescent="0.25">
      <c r="A676" t="s">
        <v>1337</v>
      </c>
      <c r="B676" t="s">
        <v>1338</v>
      </c>
      <c r="C676" s="76">
        <v>45029387.770000003</v>
      </c>
      <c r="D676">
        <v>0</v>
      </c>
      <c r="E676" s="76">
        <v>45029387.770000003</v>
      </c>
      <c r="F676">
        <v>0</v>
      </c>
    </row>
    <row r="677" spans="1:6" x14ac:dyDescent="0.25">
      <c r="A677" t="s">
        <v>1339</v>
      </c>
      <c r="B677" t="s">
        <v>1340</v>
      </c>
      <c r="C677">
        <v>0</v>
      </c>
      <c r="D677">
        <v>0</v>
      </c>
      <c r="E677">
        <v>0</v>
      </c>
      <c r="F677">
        <v>0</v>
      </c>
    </row>
    <row r="678" spans="1:6" x14ac:dyDescent="0.25">
      <c r="A678" t="s">
        <v>1341</v>
      </c>
      <c r="B678" t="s">
        <v>1340</v>
      </c>
      <c r="C678">
        <v>0</v>
      </c>
      <c r="D678">
        <v>0</v>
      </c>
      <c r="E678">
        <v>0</v>
      </c>
      <c r="F678">
        <v>0</v>
      </c>
    </row>
    <row r="679" spans="1:6" x14ac:dyDescent="0.25">
      <c r="A679" t="s">
        <v>1342</v>
      </c>
      <c r="B679" t="s">
        <v>1343</v>
      </c>
      <c r="C679">
        <v>0</v>
      </c>
      <c r="D679">
        <v>0</v>
      </c>
      <c r="E679">
        <v>0</v>
      </c>
      <c r="F679">
        <v>0</v>
      </c>
    </row>
    <row r="680" spans="1:6" x14ac:dyDescent="0.25">
      <c r="A680" t="s">
        <v>1344</v>
      </c>
      <c r="B680" t="s">
        <v>1345</v>
      </c>
      <c r="C680">
        <v>0</v>
      </c>
      <c r="D680">
        <v>0</v>
      </c>
      <c r="E680">
        <v>0</v>
      </c>
      <c r="F680">
        <v>0</v>
      </c>
    </row>
    <row r="681" spans="1:6" x14ac:dyDescent="0.25">
      <c r="A681" t="s">
        <v>1346</v>
      </c>
      <c r="B681" t="s">
        <v>1347</v>
      </c>
      <c r="C681">
        <v>0</v>
      </c>
      <c r="D681">
        <v>0</v>
      </c>
      <c r="E681">
        <v>0</v>
      </c>
      <c r="F681">
        <v>0</v>
      </c>
    </row>
    <row r="682" spans="1:6" x14ac:dyDescent="0.25">
      <c r="A682" t="s">
        <v>1348</v>
      </c>
      <c r="B682" t="s">
        <v>1349</v>
      </c>
      <c r="C682" s="76">
        <v>27773814.329999998</v>
      </c>
      <c r="D682" s="76">
        <v>4246672.55</v>
      </c>
      <c r="E682" s="76">
        <v>17611464.370000001</v>
      </c>
      <c r="F682" s="76">
        <v>14409022.51</v>
      </c>
    </row>
    <row r="683" spans="1:6" x14ac:dyDescent="0.25">
      <c r="A683" t="s">
        <v>1350</v>
      </c>
      <c r="B683" t="s">
        <v>1351</v>
      </c>
      <c r="C683" s="76">
        <v>27773814.329999998</v>
      </c>
      <c r="D683" s="76">
        <v>4246672.55</v>
      </c>
      <c r="E683" s="76">
        <v>17611464.370000001</v>
      </c>
      <c r="F683" s="76">
        <v>14409022.51</v>
      </c>
    </row>
    <row r="684" spans="1:6" x14ac:dyDescent="0.25">
      <c r="A684" t="s">
        <v>1352</v>
      </c>
      <c r="B684" t="s">
        <v>1349</v>
      </c>
      <c r="C684">
        <v>0</v>
      </c>
      <c r="D684">
        <v>0</v>
      </c>
      <c r="E684">
        <v>0</v>
      </c>
      <c r="F684">
        <v>0</v>
      </c>
    </row>
    <row r="685" spans="1:6" x14ac:dyDescent="0.25">
      <c r="A685" t="s">
        <v>1353</v>
      </c>
      <c r="B685" t="s">
        <v>1354</v>
      </c>
      <c r="C685" s="76">
        <v>301735.83</v>
      </c>
      <c r="D685">
        <v>0</v>
      </c>
      <c r="E685">
        <v>265695.27</v>
      </c>
      <c r="F685" s="76">
        <v>36040.559999999998</v>
      </c>
    </row>
    <row r="686" spans="1:6" x14ac:dyDescent="0.25">
      <c r="A686" t="s">
        <v>1355</v>
      </c>
      <c r="B686" t="s">
        <v>1356</v>
      </c>
      <c r="C686">
        <v>0</v>
      </c>
      <c r="D686">
        <v>0</v>
      </c>
      <c r="E686">
        <v>0</v>
      </c>
      <c r="F686">
        <v>0</v>
      </c>
    </row>
    <row r="687" spans="1:6" x14ac:dyDescent="0.25">
      <c r="A687" t="s">
        <v>1357</v>
      </c>
      <c r="B687" t="s">
        <v>1358</v>
      </c>
      <c r="C687" s="76">
        <v>924836.71</v>
      </c>
      <c r="D687">
        <v>0</v>
      </c>
      <c r="E687">
        <v>0</v>
      </c>
      <c r="F687" s="76">
        <v>924836.71</v>
      </c>
    </row>
    <row r="688" spans="1:6" x14ac:dyDescent="0.25">
      <c r="A688" t="s">
        <v>1359</v>
      </c>
      <c r="B688" t="s">
        <v>1360</v>
      </c>
      <c r="C688" s="76">
        <v>164823.87</v>
      </c>
      <c r="D688">
        <v>0</v>
      </c>
      <c r="E688">
        <v>0</v>
      </c>
      <c r="F688" s="76">
        <v>164823.87</v>
      </c>
    </row>
    <row r="689" spans="1:6" x14ac:dyDescent="0.25">
      <c r="A689" t="s">
        <v>1361</v>
      </c>
      <c r="B689" t="s">
        <v>1362</v>
      </c>
      <c r="C689" s="76">
        <v>727166.48</v>
      </c>
      <c r="D689">
        <v>0</v>
      </c>
      <c r="E689">
        <v>0</v>
      </c>
      <c r="F689" s="76">
        <v>727166.48</v>
      </c>
    </row>
    <row r="690" spans="1:6" x14ac:dyDescent="0.25">
      <c r="A690" t="s">
        <v>1363</v>
      </c>
      <c r="B690" t="s">
        <v>1364</v>
      </c>
      <c r="C690">
        <v>0</v>
      </c>
      <c r="D690">
        <v>0</v>
      </c>
      <c r="E690">
        <v>0</v>
      </c>
      <c r="F690">
        <v>0</v>
      </c>
    </row>
    <row r="691" spans="1:6" x14ac:dyDescent="0.25">
      <c r="A691" t="s">
        <v>1365</v>
      </c>
      <c r="B691" t="s">
        <v>1366</v>
      </c>
      <c r="C691" s="76">
        <v>1680187.11</v>
      </c>
      <c r="D691" s="76">
        <v>1680187.11</v>
      </c>
      <c r="E691" s="76">
        <v>3360374.22</v>
      </c>
      <c r="F691">
        <v>0</v>
      </c>
    </row>
    <row r="692" spans="1:6" x14ac:dyDescent="0.25">
      <c r="A692" t="s">
        <v>1367</v>
      </c>
      <c r="B692" t="s">
        <v>1368</v>
      </c>
      <c r="C692" s="76">
        <v>966135.88</v>
      </c>
      <c r="D692">
        <v>0</v>
      </c>
      <c r="E692">
        <v>0</v>
      </c>
      <c r="F692" s="76">
        <v>966135.88</v>
      </c>
    </row>
    <row r="693" spans="1:6" x14ac:dyDescent="0.25">
      <c r="A693" t="s">
        <v>1369</v>
      </c>
      <c r="B693" t="s">
        <v>1370</v>
      </c>
      <c r="C693" s="76">
        <v>92506.72</v>
      </c>
      <c r="D693">
        <v>0</v>
      </c>
      <c r="E693">
        <v>0</v>
      </c>
      <c r="F693" s="76">
        <v>92506.72</v>
      </c>
    </row>
    <row r="694" spans="1:6" x14ac:dyDescent="0.25">
      <c r="A694" t="s">
        <v>1371</v>
      </c>
      <c r="B694" t="s">
        <v>1372</v>
      </c>
      <c r="C694" s="76">
        <v>529929.93000000005</v>
      </c>
      <c r="D694">
        <v>0</v>
      </c>
      <c r="E694">
        <v>0</v>
      </c>
      <c r="F694" s="76">
        <v>529929.93000000005</v>
      </c>
    </row>
    <row r="695" spans="1:6" x14ac:dyDescent="0.25">
      <c r="A695" t="s">
        <v>1373</v>
      </c>
      <c r="B695" t="s">
        <v>1374</v>
      </c>
      <c r="C695">
        <v>0</v>
      </c>
      <c r="D695">
        <v>0</v>
      </c>
      <c r="E695">
        <v>0</v>
      </c>
      <c r="F695">
        <v>0</v>
      </c>
    </row>
    <row r="696" spans="1:6" x14ac:dyDescent="0.25">
      <c r="A696" t="s">
        <v>1375</v>
      </c>
      <c r="B696" t="s">
        <v>1376</v>
      </c>
      <c r="C696">
        <v>0</v>
      </c>
      <c r="D696">
        <v>0</v>
      </c>
      <c r="E696">
        <v>0</v>
      </c>
      <c r="F696">
        <v>0</v>
      </c>
    </row>
    <row r="697" spans="1:6" x14ac:dyDescent="0.25">
      <c r="A697" t="s">
        <v>1377</v>
      </c>
      <c r="B697" t="s">
        <v>1378</v>
      </c>
      <c r="C697" s="76">
        <v>1093443.02</v>
      </c>
      <c r="D697">
        <v>0</v>
      </c>
      <c r="E697">
        <v>0</v>
      </c>
      <c r="F697" s="76">
        <v>1093443.02</v>
      </c>
    </row>
    <row r="698" spans="1:6" x14ac:dyDescent="0.25">
      <c r="A698" t="s">
        <v>1379</v>
      </c>
      <c r="B698" t="s">
        <v>1380</v>
      </c>
      <c r="C698" s="76">
        <v>1043326.13</v>
      </c>
      <c r="D698">
        <v>0</v>
      </c>
      <c r="E698">
        <v>0</v>
      </c>
      <c r="F698" s="76">
        <v>1043326.13</v>
      </c>
    </row>
    <row r="699" spans="1:6" x14ac:dyDescent="0.25">
      <c r="A699" t="s">
        <v>1381</v>
      </c>
      <c r="B699" t="s">
        <v>1382</v>
      </c>
      <c r="C699">
        <v>0</v>
      </c>
      <c r="D699">
        <v>0</v>
      </c>
      <c r="E699">
        <v>0</v>
      </c>
      <c r="F699">
        <v>0</v>
      </c>
    </row>
    <row r="700" spans="1:6" x14ac:dyDescent="0.25">
      <c r="A700" t="s">
        <v>1383</v>
      </c>
      <c r="B700" t="s">
        <v>1384</v>
      </c>
      <c r="C700" s="76">
        <v>5295690.3899999997</v>
      </c>
      <c r="D700">
        <v>0</v>
      </c>
      <c r="E700">
        <v>0</v>
      </c>
      <c r="F700" s="76">
        <v>5295690.3899999997</v>
      </c>
    </row>
    <row r="701" spans="1:6" x14ac:dyDescent="0.25">
      <c r="A701" t="s">
        <v>1385</v>
      </c>
      <c r="B701" t="s">
        <v>1386</v>
      </c>
      <c r="C701">
        <v>0</v>
      </c>
      <c r="D701">
        <v>0</v>
      </c>
      <c r="E701">
        <v>0</v>
      </c>
      <c r="F701">
        <v>0</v>
      </c>
    </row>
    <row r="702" spans="1:6" x14ac:dyDescent="0.25">
      <c r="A702" t="s">
        <v>1387</v>
      </c>
      <c r="B702" t="s">
        <v>1388</v>
      </c>
      <c r="C702">
        <v>0</v>
      </c>
      <c r="D702">
        <v>0</v>
      </c>
      <c r="E702">
        <v>0</v>
      </c>
      <c r="F702">
        <v>0</v>
      </c>
    </row>
    <row r="703" spans="1:6" x14ac:dyDescent="0.25">
      <c r="A703" t="s">
        <v>1389</v>
      </c>
      <c r="B703" t="s">
        <v>1390</v>
      </c>
      <c r="C703">
        <v>0</v>
      </c>
      <c r="D703">
        <v>0</v>
      </c>
      <c r="E703">
        <v>0</v>
      </c>
      <c r="F703">
        <v>0</v>
      </c>
    </row>
    <row r="704" spans="1:6" x14ac:dyDescent="0.25">
      <c r="A704" t="s">
        <v>1391</v>
      </c>
      <c r="B704" t="s">
        <v>1392</v>
      </c>
      <c r="C704">
        <v>0</v>
      </c>
      <c r="D704">
        <v>0</v>
      </c>
      <c r="E704">
        <v>0</v>
      </c>
      <c r="F704">
        <v>0</v>
      </c>
    </row>
    <row r="705" spans="1:6" x14ac:dyDescent="0.25">
      <c r="A705" t="s">
        <v>1393</v>
      </c>
      <c r="B705" t="s">
        <v>1394</v>
      </c>
      <c r="C705" s="76">
        <v>1129165.1000000001</v>
      </c>
      <c r="D705">
        <v>0</v>
      </c>
      <c r="E705" s="76">
        <v>1129165.1000000001</v>
      </c>
      <c r="F705">
        <v>0</v>
      </c>
    </row>
    <row r="706" spans="1:6" x14ac:dyDescent="0.25">
      <c r="A706" t="s">
        <v>1395</v>
      </c>
      <c r="B706" t="s">
        <v>1396</v>
      </c>
      <c r="C706">
        <v>0</v>
      </c>
      <c r="D706">
        <v>0</v>
      </c>
      <c r="E706">
        <v>0</v>
      </c>
      <c r="F706">
        <v>0</v>
      </c>
    </row>
    <row r="707" spans="1:6" x14ac:dyDescent="0.25">
      <c r="A707" t="s">
        <v>1397</v>
      </c>
      <c r="B707" t="s">
        <v>1398</v>
      </c>
      <c r="C707">
        <v>0</v>
      </c>
      <c r="D707">
        <v>0</v>
      </c>
      <c r="E707">
        <v>0</v>
      </c>
      <c r="F707">
        <v>0</v>
      </c>
    </row>
    <row r="708" spans="1:6" x14ac:dyDescent="0.25">
      <c r="A708" t="s">
        <v>1399</v>
      </c>
      <c r="B708" t="s">
        <v>1400</v>
      </c>
      <c r="C708" s="76">
        <v>451414.24</v>
      </c>
      <c r="D708">
        <v>0</v>
      </c>
      <c r="E708">
        <v>0</v>
      </c>
      <c r="F708" s="76">
        <v>451414.24</v>
      </c>
    </row>
    <row r="709" spans="1:6" x14ac:dyDescent="0.25">
      <c r="A709" t="s">
        <v>1401</v>
      </c>
      <c r="B709" t="s">
        <v>1402</v>
      </c>
      <c r="C709" s="76">
        <v>1083612.3700000001</v>
      </c>
      <c r="D709">
        <v>0</v>
      </c>
      <c r="E709" s="76">
        <v>1083612.3700000001</v>
      </c>
      <c r="F709">
        <v>0</v>
      </c>
    </row>
    <row r="710" spans="1:6" x14ac:dyDescent="0.25">
      <c r="A710" t="s">
        <v>1403</v>
      </c>
      <c r="B710" t="s">
        <v>1404</v>
      </c>
      <c r="C710">
        <v>0</v>
      </c>
      <c r="D710">
        <v>0</v>
      </c>
      <c r="E710">
        <v>0</v>
      </c>
      <c r="F710">
        <v>0</v>
      </c>
    </row>
    <row r="711" spans="1:6" x14ac:dyDescent="0.25">
      <c r="A711" t="s">
        <v>1405</v>
      </c>
      <c r="B711" t="s">
        <v>1406</v>
      </c>
      <c r="C711">
        <v>0</v>
      </c>
      <c r="D711">
        <v>0</v>
      </c>
      <c r="E711">
        <v>0</v>
      </c>
      <c r="F711">
        <v>0</v>
      </c>
    </row>
    <row r="712" spans="1:6" x14ac:dyDescent="0.25">
      <c r="A712" t="s">
        <v>1407</v>
      </c>
      <c r="B712" t="s">
        <v>1408</v>
      </c>
      <c r="C712" s="76">
        <v>15670.37</v>
      </c>
      <c r="D712">
        <v>0</v>
      </c>
      <c r="E712">
        <v>0</v>
      </c>
      <c r="F712" s="76">
        <v>15670.37</v>
      </c>
    </row>
    <row r="713" spans="1:6" x14ac:dyDescent="0.25">
      <c r="A713" t="s">
        <v>1409</v>
      </c>
      <c r="B713" t="s">
        <v>1410</v>
      </c>
      <c r="C713" s="76">
        <v>3427510.42</v>
      </c>
      <c r="D713" s="76">
        <v>2209659.25</v>
      </c>
      <c r="E713" s="76">
        <v>5637169.6699999999</v>
      </c>
      <c r="F713">
        <v>0</v>
      </c>
    </row>
    <row r="714" spans="1:6" x14ac:dyDescent="0.25">
      <c r="A714" t="s">
        <v>1411</v>
      </c>
      <c r="B714" t="s">
        <v>1412</v>
      </c>
      <c r="C714">
        <v>0</v>
      </c>
      <c r="D714">
        <v>0</v>
      </c>
      <c r="E714">
        <v>0</v>
      </c>
      <c r="F714">
        <v>0</v>
      </c>
    </row>
    <row r="715" spans="1:6" x14ac:dyDescent="0.25">
      <c r="A715" t="s">
        <v>1413</v>
      </c>
      <c r="B715" t="s">
        <v>1414</v>
      </c>
      <c r="C715">
        <v>0</v>
      </c>
      <c r="D715">
        <v>0</v>
      </c>
      <c r="E715">
        <v>0</v>
      </c>
      <c r="F715">
        <v>0</v>
      </c>
    </row>
    <row r="716" spans="1:6" x14ac:dyDescent="0.25">
      <c r="A716" t="s">
        <v>1415</v>
      </c>
      <c r="B716" t="s">
        <v>1416</v>
      </c>
      <c r="C716" s="76">
        <v>932661.94</v>
      </c>
      <c r="D716">
        <v>0</v>
      </c>
      <c r="E716">
        <v>678929.32</v>
      </c>
      <c r="F716" s="76">
        <v>253732.62</v>
      </c>
    </row>
    <row r="717" spans="1:6" x14ac:dyDescent="0.25">
      <c r="A717" t="s">
        <v>1417</v>
      </c>
      <c r="B717" t="s">
        <v>1418</v>
      </c>
      <c r="C717">
        <v>0</v>
      </c>
      <c r="D717">
        <v>0</v>
      </c>
      <c r="E717">
        <v>0</v>
      </c>
      <c r="F717">
        <v>0</v>
      </c>
    </row>
    <row r="718" spans="1:6" x14ac:dyDescent="0.25">
      <c r="A718" t="s">
        <v>1419</v>
      </c>
      <c r="B718" t="s">
        <v>1420</v>
      </c>
      <c r="C718" s="76">
        <v>807457.36</v>
      </c>
      <c r="D718">
        <v>0</v>
      </c>
      <c r="E718" s="76">
        <v>807457.36</v>
      </c>
      <c r="F718">
        <v>0</v>
      </c>
    </row>
    <row r="719" spans="1:6" x14ac:dyDescent="0.25">
      <c r="A719" t="s">
        <v>1421</v>
      </c>
      <c r="B719" t="s">
        <v>1422</v>
      </c>
      <c r="C719">
        <v>0</v>
      </c>
      <c r="D719">
        <v>0</v>
      </c>
      <c r="E719">
        <v>0</v>
      </c>
      <c r="F719">
        <v>0</v>
      </c>
    </row>
    <row r="720" spans="1:6" x14ac:dyDescent="0.25">
      <c r="A720" t="s">
        <v>1423</v>
      </c>
      <c r="B720" t="s">
        <v>1424</v>
      </c>
      <c r="C720">
        <v>0</v>
      </c>
      <c r="D720">
        <v>0</v>
      </c>
      <c r="E720">
        <v>0</v>
      </c>
      <c r="F720">
        <v>0</v>
      </c>
    </row>
    <row r="721" spans="1:6" x14ac:dyDescent="0.25">
      <c r="A721" t="s">
        <v>1425</v>
      </c>
      <c r="B721" t="s">
        <v>1426</v>
      </c>
      <c r="C721" s="76">
        <v>496883.38</v>
      </c>
      <c r="D721">
        <v>0</v>
      </c>
      <c r="E721" s="76">
        <v>496883.38</v>
      </c>
      <c r="F721">
        <v>0</v>
      </c>
    </row>
    <row r="722" spans="1:6" x14ac:dyDescent="0.25">
      <c r="A722" t="s">
        <v>1427</v>
      </c>
      <c r="B722" t="s">
        <v>1428</v>
      </c>
      <c r="C722">
        <v>0</v>
      </c>
      <c r="D722">
        <v>0</v>
      </c>
      <c r="E722">
        <v>0</v>
      </c>
      <c r="F722">
        <v>0</v>
      </c>
    </row>
    <row r="723" spans="1:6" x14ac:dyDescent="0.25">
      <c r="A723" t="s">
        <v>1429</v>
      </c>
      <c r="B723" t="s">
        <v>1430</v>
      </c>
      <c r="C723" s="76">
        <v>15203.03</v>
      </c>
      <c r="D723">
        <v>0</v>
      </c>
      <c r="E723" s="76">
        <v>15203.03</v>
      </c>
      <c r="F723">
        <v>0</v>
      </c>
    </row>
    <row r="724" spans="1:6" x14ac:dyDescent="0.25">
      <c r="A724" t="s">
        <v>1431</v>
      </c>
      <c r="B724" t="s">
        <v>1432</v>
      </c>
      <c r="C724" s="76">
        <v>1101456.92</v>
      </c>
      <c r="D724">
        <v>0</v>
      </c>
      <c r="E724">
        <v>1101456.92</v>
      </c>
      <c r="F724" s="76">
        <v>0</v>
      </c>
    </row>
    <row r="725" spans="1:6" x14ac:dyDescent="0.25">
      <c r="A725" t="s">
        <v>1433</v>
      </c>
      <c r="B725" t="s">
        <v>1434</v>
      </c>
      <c r="C725">
        <v>0</v>
      </c>
      <c r="D725">
        <v>0</v>
      </c>
      <c r="E725">
        <v>0</v>
      </c>
      <c r="F725">
        <v>0</v>
      </c>
    </row>
    <row r="726" spans="1:6" x14ac:dyDescent="0.25">
      <c r="A726" t="s">
        <v>1435</v>
      </c>
      <c r="B726" t="s">
        <v>1436</v>
      </c>
      <c r="C726" s="76">
        <v>481799.09</v>
      </c>
      <c r="D726">
        <v>0</v>
      </c>
      <c r="E726" s="76">
        <v>481799.09</v>
      </c>
      <c r="F726">
        <v>0</v>
      </c>
    </row>
    <row r="727" spans="1:6" x14ac:dyDescent="0.25">
      <c r="A727" t="s">
        <v>1437</v>
      </c>
      <c r="B727" t="s">
        <v>1438</v>
      </c>
      <c r="C727">
        <v>0</v>
      </c>
      <c r="D727">
        <v>0</v>
      </c>
      <c r="E727">
        <v>0</v>
      </c>
      <c r="F727">
        <v>0</v>
      </c>
    </row>
    <row r="728" spans="1:6" x14ac:dyDescent="0.25">
      <c r="A728" t="s">
        <v>1439</v>
      </c>
      <c r="B728" t="s">
        <v>1440</v>
      </c>
      <c r="C728" s="76">
        <v>476315.14</v>
      </c>
      <c r="D728">
        <v>0</v>
      </c>
      <c r="E728">
        <v>0</v>
      </c>
      <c r="F728" s="76">
        <v>476315.14</v>
      </c>
    </row>
    <row r="729" spans="1:6" x14ac:dyDescent="0.25">
      <c r="A729" t="s">
        <v>1441</v>
      </c>
      <c r="B729" t="s">
        <v>1442</v>
      </c>
      <c r="C729" s="76">
        <v>982173.49</v>
      </c>
      <c r="D729" s="76">
        <v>356826.19</v>
      </c>
      <c r="E729" s="76">
        <v>713652.38</v>
      </c>
      <c r="F729" s="76">
        <v>625347.30000000005</v>
      </c>
    </row>
    <row r="730" spans="1:6" x14ac:dyDescent="0.25">
      <c r="A730" t="s">
        <v>1443</v>
      </c>
      <c r="B730" t="s">
        <v>1444</v>
      </c>
      <c r="C730">
        <v>0</v>
      </c>
      <c r="D730">
        <v>0</v>
      </c>
      <c r="E730">
        <v>0</v>
      </c>
      <c r="F730">
        <v>0</v>
      </c>
    </row>
    <row r="731" spans="1:6" x14ac:dyDescent="0.25">
      <c r="A731" t="s">
        <v>1445</v>
      </c>
      <c r="B731" t="s">
        <v>1446</v>
      </c>
      <c r="C731">
        <v>0</v>
      </c>
      <c r="D731">
        <v>0</v>
      </c>
      <c r="E731">
        <v>0</v>
      </c>
      <c r="F731">
        <v>0</v>
      </c>
    </row>
    <row r="732" spans="1:6" x14ac:dyDescent="0.25">
      <c r="A732" t="s">
        <v>1447</v>
      </c>
      <c r="B732" t="s">
        <v>1448</v>
      </c>
      <c r="C732" s="76">
        <v>855503.31</v>
      </c>
      <c r="D732">
        <v>0</v>
      </c>
      <c r="E732">
        <v>855503.31</v>
      </c>
      <c r="F732" s="76">
        <v>0</v>
      </c>
    </row>
    <row r="733" spans="1:6" x14ac:dyDescent="0.25">
      <c r="A733" t="s">
        <v>1449</v>
      </c>
      <c r="B733" t="s">
        <v>1450</v>
      </c>
      <c r="C733" s="76">
        <v>767575.35</v>
      </c>
      <c r="D733">
        <v>0</v>
      </c>
      <c r="E733" s="76">
        <v>767575.35</v>
      </c>
      <c r="F733">
        <v>0</v>
      </c>
    </row>
    <row r="734" spans="1:6" x14ac:dyDescent="0.25">
      <c r="A734" t="s">
        <v>1451</v>
      </c>
      <c r="B734" t="s">
        <v>1452</v>
      </c>
      <c r="C734" s="76">
        <v>1137599.53</v>
      </c>
      <c r="D734">
        <v>0</v>
      </c>
      <c r="E734">
        <v>0</v>
      </c>
      <c r="F734" s="76">
        <v>1137599.53</v>
      </c>
    </row>
    <row r="735" spans="1:6" x14ac:dyDescent="0.25">
      <c r="A735" t="s">
        <v>1453</v>
      </c>
      <c r="B735" t="s">
        <v>1454</v>
      </c>
      <c r="C735">
        <v>0</v>
      </c>
      <c r="D735">
        <v>0</v>
      </c>
      <c r="E735">
        <v>0</v>
      </c>
      <c r="F735">
        <v>0</v>
      </c>
    </row>
    <row r="736" spans="1:6" x14ac:dyDescent="0.25">
      <c r="A736" t="s">
        <v>1455</v>
      </c>
      <c r="B736" t="s">
        <v>1456</v>
      </c>
      <c r="C736">
        <v>0</v>
      </c>
      <c r="D736">
        <v>0</v>
      </c>
      <c r="E736">
        <v>0</v>
      </c>
      <c r="F736">
        <v>0</v>
      </c>
    </row>
    <row r="737" spans="1:6" x14ac:dyDescent="0.25">
      <c r="A737" t="s">
        <v>1457</v>
      </c>
      <c r="B737" t="s">
        <v>1458</v>
      </c>
      <c r="C737">
        <v>0</v>
      </c>
      <c r="D737">
        <v>0</v>
      </c>
      <c r="E737">
        <v>0</v>
      </c>
      <c r="F737">
        <v>0</v>
      </c>
    </row>
    <row r="738" spans="1:6" x14ac:dyDescent="0.25">
      <c r="A738" t="s">
        <v>1459</v>
      </c>
      <c r="B738" t="s">
        <v>1460</v>
      </c>
      <c r="C738" s="76">
        <v>216987.6</v>
      </c>
      <c r="D738">
        <v>0</v>
      </c>
      <c r="E738" s="76">
        <v>216987.6</v>
      </c>
      <c r="F738">
        <v>0</v>
      </c>
    </row>
    <row r="739" spans="1:6" x14ac:dyDescent="0.25">
      <c r="A739" t="s">
        <v>1461</v>
      </c>
      <c r="B739" t="s">
        <v>1462</v>
      </c>
      <c r="C739">
        <v>0</v>
      </c>
      <c r="D739">
        <v>0</v>
      </c>
      <c r="E739">
        <v>0</v>
      </c>
      <c r="F739">
        <v>0</v>
      </c>
    </row>
    <row r="740" spans="1:6" x14ac:dyDescent="0.25">
      <c r="A740" t="s">
        <v>1463</v>
      </c>
      <c r="B740" t="s">
        <v>1464</v>
      </c>
      <c r="C740" s="76">
        <v>575043.62</v>
      </c>
      <c r="D740">
        <v>0</v>
      </c>
      <c r="E740">
        <v>0</v>
      </c>
      <c r="F740" s="76">
        <v>575043.62</v>
      </c>
    </row>
    <row r="741" spans="1:6" x14ac:dyDescent="0.25">
      <c r="A741" t="s">
        <v>1465</v>
      </c>
      <c r="B741" t="s">
        <v>1466</v>
      </c>
      <c r="C741">
        <v>0</v>
      </c>
      <c r="D741">
        <v>0</v>
      </c>
      <c r="E741">
        <v>0</v>
      </c>
      <c r="F741">
        <v>0</v>
      </c>
    </row>
    <row r="742" spans="1:6" x14ac:dyDescent="0.25">
      <c r="A742" t="s">
        <v>1467</v>
      </c>
      <c r="B742" t="s">
        <v>1468</v>
      </c>
      <c r="C742">
        <v>0</v>
      </c>
      <c r="D742">
        <v>0</v>
      </c>
      <c r="E742">
        <v>0</v>
      </c>
      <c r="F742">
        <v>0</v>
      </c>
    </row>
    <row r="743" spans="1:6" x14ac:dyDescent="0.25">
      <c r="A743" t="s">
        <v>1469</v>
      </c>
      <c r="B743" t="s">
        <v>1470</v>
      </c>
      <c r="C743">
        <v>0</v>
      </c>
      <c r="D743">
        <v>0</v>
      </c>
      <c r="E743">
        <v>0</v>
      </c>
      <c r="F743">
        <v>0</v>
      </c>
    </row>
    <row r="744" spans="1:6" x14ac:dyDescent="0.25">
      <c r="A744" t="s">
        <v>1471</v>
      </c>
      <c r="B744" t="s">
        <v>1472</v>
      </c>
      <c r="C744">
        <v>0</v>
      </c>
      <c r="D744">
        <v>0</v>
      </c>
      <c r="E744">
        <v>0</v>
      </c>
      <c r="F744">
        <v>0</v>
      </c>
    </row>
    <row r="745" spans="1:6" x14ac:dyDescent="0.25">
      <c r="A745" t="s">
        <v>1473</v>
      </c>
      <c r="B745" t="s">
        <v>1474</v>
      </c>
      <c r="C745">
        <v>0</v>
      </c>
      <c r="D745">
        <v>0</v>
      </c>
      <c r="E745">
        <v>0</v>
      </c>
      <c r="F745">
        <v>0</v>
      </c>
    </row>
    <row r="746" spans="1:6" x14ac:dyDescent="0.25">
      <c r="A746" t="s">
        <v>1475</v>
      </c>
      <c r="B746" t="s">
        <v>1476</v>
      </c>
      <c r="C746">
        <v>0</v>
      </c>
      <c r="D746">
        <v>0</v>
      </c>
      <c r="E746">
        <v>0</v>
      </c>
      <c r="F746">
        <v>0</v>
      </c>
    </row>
    <row r="747" spans="1:6" x14ac:dyDescent="0.25">
      <c r="A747" t="s">
        <v>1477</v>
      </c>
      <c r="B747" t="s">
        <v>1478</v>
      </c>
      <c r="C747">
        <v>0</v>
      </c>
      <c r="D747">
        <v>0</v>
      </c>
      <c r="E747">
        <v>0</v>
      </c>
      <c r="F747">
        <v>0</v>
      </c>
    </row>
    <row r="748" spans="1:6" x14ac:dyDescent="0.25">
      <c r="A748" t="s">
        <v>1479</v>
      </c>
      <c r="B748" t="s">
        <v>1480</v>
      </c>
      <c r="C748">
        <v>0</v>
      </c>
      <c r="D748">
        <v>0</v>
      </c>
      <c r="E748">
        <v>0</v>
      </c>
      <c r="F748">
        <v>0</v>
      </c>
    </row>
    <row r="749" spans="1:6" x14ac:dyDescent="0.25">
      <c r="A749" t="s">
        <v>1481</v>
      </c>
      <c r="B749" t="s">
        <v>1482</v>
      </c>
      <c r="C749">
        <v>0</v>
      </c>
      <c r="D749">
        <v>0</v>
      </c>
      <c r="E749">
        <v>0</v>
      </c>
      <c r="F749">
        <v>0</v>
      </c>
    </row>
    <row r="750" spans="1:6" x14ac:dyDescent="0.25">
      <c r="A750" t="s">
        <v>1483</v>
      </c>
      <c r="B750" t="s">
        <v>1484</v>
      </c>
      <c r="C750">
        <v>0</v>
      </c>
      <c r="D750">
        <v>0</v>
      </c>
      <c r="E750">
        <v>0</v>
      </c>
      <c r="F750">
        <v>0</v>
      </c>
    </row>
    <row r="751" spans="1:6" x14ac:dyDescent="0.25">
      <c r="A751" t="s">
        <v>1485</v>
      </c>
      <c r="B751" t="s">
        <v>1486</v>
      </c>
      <c r="C751">
        <v>0</v>
      </c>
      <c r="D751">
        <v>0</v>
      </c>
      <c r="E751">
        <v>0</v>
      </c>
      <c r="F751">
        <v>0</v>
      </c>
    </row>
    <row r="752" spans="1:6" x14ac:dyDescent="0.25">
      <c r="A752" t="s">
        <v>1487</v>
      </c>
      <c r="B752" t="s">
        <v>1488</v>
      </c>
      <c r="C752">
        <v>0</v>
      </c>
      <c r="D752">
        <v>0</v>
      </c>
      <c r="E752">
        <v>0</v>
      </c>
      <c r="F752">
        <v>0</v>
      </c>
    </row>
    <row r="753" spans="1:6" x14ac:dyDescent="0.25">
      <c r="A753" t="s">
        <v>1489</v>
      </c>
      <c r="B753" t="s">
        <v>1490</v>
      </c>
      <c r="C753">
        <v>0</v>
      </c>
      <c r="D753">
        <v>0</v>
      </c>
      <c r="E753">
        <v>0</v>
      </c>
      <c r="F753">
        <v>0</v>
      </c>
    </row>
    <row r="754" spans="1:6" x14ac:dyDescent="0.25">
      <c r="A754" t="s">
        <v>1491</v>
      </c>
      <c r="B754" t="s">
        <v>1492</v>
      </c>
      <c r="C754">
        <v>0</v>
      </c>
      <c r="D754">
        <v>0</v>
      </c>
      <c r="E754">
        <v>0</v>
      </c>
      <c r="F754">
        <v>0</v>
      </c>
    </row>
    <row r="755" spans="1:6" x14ac:dyDescent="0.25">
      <c r="A755" t="s">
        <v>1493</v>
      </c>
      <c r="B755" t="s">
        <v>1494</v>
      </c>
      <c r="C755">
        <v>0</v>
      </c>
      <c r="D755">
        <v>0</v>
      </c>
      <c r="E755">
        <v>0</v>
      </c>
      <c r="F755">
        <v>0</v>
      </c>
    </row>
    <row r="756" spans="1:6" x14ac:dyDescent="0.25">
      <c r="A756" t="s">
        <v>1495</v>
      </c>
      <c r="B756" t="s">
        <v>1496</v>
      </c>
      <c r="C756">
        <v>0</v>
      </c>
      <c r="D756">
        <v>0</v>
      </c>
      <c r="E756">
        <v>0</v>
      </c>
      <c r="F756">
        <v>0</v>
      </c>
    </row>
    <row r="757" spans="1:6" x14ac:dyDescent="0.25">
      <c r="A757" t="s">
        <v>1497</v>
      </c>
      <c r="B757" t="s">
        <v>1498</v>
      </c>
      <c r="C757">
        <v>0</v>
      </c>
      <c r="D757">
        <v>0</v>
      </c>
      <c r="E757">
        <v>0</v>
      </c>
      <c r="F757">
        <v>0</v>
      </c>
    </row>
    <row r="758" spans="1:6" x14ac:dyDescent="0.25">
      <c r="A758" t="s">
        <v>1499</v>
      </c>
      <c r="B758" t="s">
        <v>1500</v>
      </c>
      <c r="C758">
        <v>0</v>
      </c>
      <c r="D758">
        <v>0</v>
      </c>
      <c r="E758">
        <v>0</v>
      </c>
      <c r="F758">
        <v>0</v>
      </c>
    </row>
    <row r="759" spans="1:6" x14ac:dyDescent="0.25">
      <c r="A759" t="s">
        <v>1501</v>
      </c>
      <c r="B759" t="s">
        <v>1502</v>
      </c>
      <c r="C759">
        <v>0</v>
      </c>
      <c r="D759">
        <v>0</v>
      </c>
      <c r="E759">
        <v>0</v>
      </c>
      <c r="F759">
        <v>0</v>
      </c>
    </row>
    <row r="760" spans="1:6" x14ac:dyDescent="0.25">
      <c r="A760" t="s">
        <v>1503</v>
      </c>
      <c r="B760" t="s">
        <v>1504</v>
      </c>
      <c r="C760">
        <v>0</v>
      </c>
      <c r="D760">
        <v>0</v>
      </c>
      <c r="E760">
        <v>0</v>
      </c>
      <c r="F760">
        <v>0</v>
      </c>
    </row>
    <row r="761" spans="1:6" x14ac:dyDescent="0.25">
      <c r="A761" t="s">
        <v>1505</v>
      </c>
      <c r="B761" t="s">
        <v>1506</v>
      </c>
      <c r="C761">
        <v>0</v>
      </c>
      <c r="D761">
        <v>0</v>
      </c>
      <c r="E761">
        <v>0</v>
      </c>
      <c r="F761">
        <v>0</v>
      </c>
    </row>
    <row r="762" spans="1:6" x14ac:dyDescent="0.25">
      <c r="A762" t="s">
        <v>1507</v>
      </c>
      <c r="B762" t="s">
        <v>1508</v>
      </c>
      <c r="C762">
        <v>0</v>
      </c>
      <c r="D762">
        <v>0</v>
      </c>
      <c r="E762">
        <v>0</v>
      </c>
      <c r="F762">
        <v>0</v>
      </c>
    </row>
    <row r="763" spans="1:6" x14ac:dyDescent="0.25">
      <c r="A763" t="s">
        <v>1509</v>
      </c>
      <c r="B763" t="s">
        <v>1510</v>
      </c>
      <c r="C763">
        <v>0</v>
      </c>
      <c r="D763">
        <v>0</v>
      </c>
      <c r="E763">
        <v>0</v>
      </c>
      <c r="F763">
        <v>0</v>
      </c>
    </row>
    <row r="764" spans="1:6" x14ac:dyDescent="0.25">
      <c r="A764" t="s">
        <v>1511</v>
      </c>
      <c r="B764" t="s">
        <v>1512</v>
      </c>
      <c r="C764">
        <v>0</v>
      </c>
      <c r="D764">
        <v>0</v>
      </c>
      <c r="E764">
        <v>0</v>
      </c>
      <c r="F764">
        <v>0</v>
      </c>
    </row>
    <row r="765" spans="1:6" x14ac:dyDescent="0.25">
      <c r="A765" t="s">
        <v>1513</v>
      </c>
      <c r="B765" t="s">
        <v>1514</v>
      </c>
      <c r="C765">
        <v>0</v>
      </c>
      <c r="D765">
        <v>0</v>
      </c>
      <c r="E765">
        <v>0</v>
      </c>
      <c r="F765">
        <v>0</v>
      </c>
    </row>
    <row r="766" spans="1:6" x14ac:dyDescent="0.25">
      <c r="A766" t="s">
        <v>1515</v>
      </c>
      <c r="B766" t="s">
        <v>1516</v>
      </c>
      <c r="C766">
        <v>0</v>
      </c>
      <c r="D766">
        <v>0</v>
      </c>
      <c r="E766">
        <v>0</v>
      </c>
      <c r="F766">
        <v>0</v>
      </c>
    </row>
    <row r="767" spans="1:6" x14ac:dyDescent="0.25">
      <c r="A767" t="s">
        <v>1517</v>
      </c>
      <c r="B767" t="s">
        <v>1518</v>
      </c>
      <c r="C767">
        <v>0</v>
      </c>
      <c r="D767">
        <v>0</v>
      </c>
      <c r="E767">
        <v>0</v>
      </c>
      <c r="F767">
        <v>0</v>
      </c>
    </row>
    <row r="768" spans="1:6" x14ac:dyDescent="0.25">
      <c r="A768" t="s">
        <v>1519</v>
      </c>
      <c r="B768" t="s">
        <v>1520</v>
      </c>
      <c r="C768">
        <v>0</v>
      </c>
      <c r="D768">
        <v>0</v>
      </c>
      <c r="E768">
        <v>0</v>
      </c>
      <c r="F768">
        <v>0</v>
      </c>
    </row>
    <row r="769" spans="1:6" x14ac:dyDescent="0.25">
      <c r="A769" t="s">
        <v>1521</v>
      </c>
      <c r="B769" t="s">
        <v>1522</v>
      </c>
      <c r="C769">
        <v>0</v>
      </c>
      <c r="D769">
        <v>0</v>
      </c>
      <c r="E769">
        <v>0</v>
      </c>
      <c r="F769">
        <v>0</v>
      </c>
    </row>
    <row r="770" spans="1:6" x14ac:dyDescent="0.25">
      <c r="A770" t="s">
        <v>1523</v>
      </c>
      <c r="B770" t="s">
        <v>1524</v>
      </c>
      <c r="C770">
        <v>0</v>
      </c>
      <c r="D770">
        <v>0</v>
      </c>
      <c r="E770">
        <v>0</v>
      </c>
      <c r="F770">
        <v>0</v>
      </c>
    </row>
    <row r="771" spans="1:6" x14ac:dyDescent="0.25">
      <c r="A771" t="s">
        <v>1525</v>
      </c>
      <c r="B771" t="s">
        <v>1526</v>
      </c>
      <c r="C771">
        <v>0</v>
      </c>
      <c r="D771">
        <v>0</v>
      </c>
      <c r="E771">
        <v>0</v>
      </c>
      <c r="F771">
        <v>0</v>
      </c>
    </row>
    <row r="772" spans="1:6" x14ac:dyDescent="0.25">
      <c r="A772" t="s">
        <v>1527</v>
      </c>
      <c r="B772" t="s">
        <v>1528</v>
      </c>
      <c r="C772">
        <v>0</v>
      </c>
      <c r="D772">
        <v>0</v>
      </c>
      <c r="E772">
        <v>0</v>
      </c>
      <c r="F772">
        <v>0</v>
      </c>
    </row>
    <row r="773" spans="1:6" x14ac:dyDescent="0.25">
      <c r="A773" t="s">
        <v>1529</v>
      </c>
      <c r="B773" t="s">
        <v>1530</v>
      </c>
      <c r="C773">
        <v>0</v>
      </c>
      <c r="D773">
        <v>0</v>
      </c>
      <c r="E773">
        <v>0</v>
      </c>
      <c r="F773">
        <v>0</v>
      </c>
    </row>
    <row r="774" spans="1:6" x14ac:dyDescent="0.25">
      <c r="A774" t="s">
        <v>1531</v>
      </c>
      <c r="B774" t="s">
        <v>1532</v>
      </c>
      <c r="C774">
        <v>0</v>
      </c>
      <c r="D774">
        <v>0</v>
      </c>
      <c r="E774">
        <v>0</v>
      </c>
      <c r="F774">
        <v>0</v>
      </c>
    </row>
    <row r="775" spans="1:6" x14ac:dyDescent="0.25">
      <c r="A775" t="s">
        <v>1533</v>
      </c>
      <c r="B775" t="s">
        <v>1534</v>
      </c>
      <c r="C775">
        <v>0</v>
      </c>
      <c r="D775">
        <v>0</v>
      </c>
      <c r="E775">
        <v>0</v>
      </c>
      <c r="F775">
        <v>0</v>
      </c>
    </row>
    <row r="776" spans="1:6" x14ac:dyDescent="0.25">
      <c r="A776" t="s">
        <v>1535</v>
      </c>
      <c r="B776" t="s">
        <v>1536</v>
      </c>
      <c r="C776">
        <v>0</v>
      </c>
      <c r="D776">
        <v>0</v>
      </c>
      <c r="E776">
        <v>0</v>
      </c>
      <c r="F776">
        <v>0</v>
      </c>
    </row>
    <row r="777" spans="1:6" x14ac:dyDescent="0.25">
      <c r="A777" t="s">
        <v>1537</v>
      </c>
      <c r="B777" t="s">
        <v>1538</v>
      </c>
      <c r="C777">
        <v>0</v>
      </c>
      <c r="D777">
        <v>0</v>
      </c>
      <c r="E777">
        <v>0</v>
      </c>
      <c r="F777">
        <v>0</v>
      </c>
    </row>
    <row r="778" spans="1:6" x14ac:dyDescent="0.25">
      <c r="A778" t="s">
        <v>1539</v>
      </c>
      <c r="B778" t="s">
        <v>1540</v>
      </c>
      <c r="C778">
        <v>0</v>
      </c>
      <c r="D778">
        <v>0</v>
      </c>
      <c r="E778">
        <v>0</v>
      </c>
      <c r="F778">
        <v>0</v>
      </c>
    </row>
    <row r="779" spans="1:6" x14ac:dyDescent="0.25">
      <c r="A779" t="s">
        <v>1541</v>
      </c>
      <c r="B779" t="s">
        <v>1542</v>
      </c>
      <c r="C779">
        <v>0</v>
      </c>
      <c r="D779">
        <v>0</v>
      </c>
      <c r="E779">
        <v>0</v>
      </c>
      <c r="F779">
        <v>0</v>
      </c>
    </row>
    <row r="780" spans="1:6" x14ac:dyDescent="0.25">
      <c r="A780" t="s">
        <v>1543</v>
      </c>
      <c r="B780" t="s">
        <v>1544</v>
      </c>
      <c r="C780">
        <v>0</v>
      </c>
      <c r="D780">
        <v>0</v>
      </c>
      <c r="E780">
        <v>0</v>
      </c>
      <c r="F780">
        <v>0</v>
      </c>
    </row>
    <row r="781" spans="1:6" x14ac:dyDescent="0.25">
      <c r="A781" t="s">
        <v>1545</v>
      </c>
      <c r="B781" t="s">
        <v>1546</v>
      </c>
      <c r="C781">
        <v>0</v>
      </c>
      <c r="D781">
        <v>0</v>
      </c>
      <c r="E781">
        <v>0</v>
      </c>
      <c r="F781">
        <v>0</v>
      </c>
    </row>
    <row r="782" spans="1:6" x14ac:dyDescent="0.25">
      <c r="A782" t="s">
        <v>1547</v>
      </c>
      <c r="B782" t="s">
        <v>1548</v>
      </c>
      <c r="C782">
        <v>0</v>
      </c>
      <c r="D782">
        <v>0</v>
      </c>
      <c r="E782">
        <v>0</v>
      </c>
      <c r="F782">
        <v>0</v>
      </c>
    </row>
    <row r="783" spans="1:6" x14ac:dyDescent="0.25">
      <c r="A783" t="s">
        <v>1549</v>
      </c>
      <c r="B783" t="s">
        <v>1550</v>
      </c>
      <c r="C783">
        <v>0</v>
      </c>
      <c r="D783">
        <v>0</v>
      </c>
      <c r="E783">
        <v>0</v>
      </c>
      <c r="F783">
        <v>0</v>
      </c>
    </row>
    <row r="784" spans="1:6" x14ac:dyDescent="0.25">
      <c r="A784" t="s">
        <v>1551</v>
      </c>
      <c r="B784" t="s">
        <v>1552</v>
      </c>
      <c r="C784">
        <v>0</v>
      </c>
      <c r="D784">
        <v>0</v>
      </c>
      <c r="E784">
        <v>0</v>
      </c>
      <c r="F784">
        <v>0</v>
      </c>
    </row>
    <row r="785" spans="1:6" x14ac:dyDescent="0.25">
      <c r="A785" t="s">
        <v>1553</v>
      </c>
      <c r="B785" t="s">
        <v>1554</v>
      </c>
      <c r="C785">
        <v>0</v>
      </c>
      <c r="D785">
        <v>0</v>
      </c>
      <c r="E785">
        <v>0</v>
      </c>
      <c r="F785">
        <v>0</v>
      </c>
    </row>
    <row r="786" spans="1:6" x14ac:dyDescent="0.25">
      <c r="A786" t="s">
        <v>1555</v>
      </c>
      <c r="B786" t="s">
        <v>1556</v>
      </c>
      <c r="C786">
        <v>0</v>
      </c>
      <c r="D786">
        <v>0</v>
      </c>
      <c r="E786">
        <v>0</v>
      </c>
      <c r="F786">
        <v>0</v>
      </c>
    </row>
    <row r="787" spans="1:6" x14ac:dyDescent="0.25">
      <c r="A787" t="s">
        <v>1557</v>
      </c>
      <c r="B787" t="s">
        <v>1558</v>
      </c>
      <c r="C787">
        <v>0</v>
      </c>
      <c r="D787">
        <v>0</v>
      </c>
      <c r="E787">
        <v>0</v>
      </c>
      <c r="F787">
        <v>0</v>
      </c>
    </row>
    <row r="788" spans="1:6" x14ac:dyDescent="0.25">
      <c r="A788" t="s">
        <v>1559</v>
      </c>
      <c r="B788" t="s">
        <v>1560</v>
      </c>
      <c r="C788">
        <v>0</v>
      </c>
      <c r="D788">
        <v>0</v>
      </c>
      <c r="E788">
        <v>0</v>
      </c>
      <c r="F788">
        <v>0</v>
      </c>
    </row>
    <row r="789" spans="1:6" x14ac:dyDescent="0.25">
      <c r="A789" t="s">
        <v>1561</v>
      </c>
      <c r="B789" t="s">
        <v>1562</v>
      </c>
      <c r="C789" s="76">
        <v>-1467261.2</v>
      </c>
      <c r="D789" s="76">
        <v>1185698.8600000001</v>
      </c>
      <c r="E789" s="76">
        <v>1969019.93</v>
      </c>
      <c r="F789" s="76">
        <v>-2250582.27</v>
      </c>
    </row>
    <row r="790" spans="1:6" x14ac:dyDescent="0.25">
      <c r="A790" t="s">
        <v>1563</v>
      </c>
      <c r="B790" t="s">
        <v>1564</v>
      </c>
      <c r="C790" s="76">
        <v>-1467261.2</v>
      </c>
      <c r="D790" s="76">
        <v>1185698.8600000001</v>
      </c>
      <c r="E790" s="76">
        <v>1969019.93</v>
      </c>
      <c r="F790" s="76">
        <v>-2250582.27</v>
      </c>
    </row>
    <row r="791" spans="1:6" x14ac:dyDescent="0.25">
      <c r="A791" t="s">
        <v>1565</v>
      </c>
      <c r="B791" t="s">
        <v>1564</v>
      </c>
      <c r="C791" s="76">
        <v>-1467261.2</v>
      </c>
      <c r="D791" s="76">
        <v>1185698.8600000001</v>
      </c>
      <c r="E791" s="76">
        <v>1969019.93</v>
      </c>
      <c r="F791" s="76">
        <v>-2250582.27</v>
      </c>
    </row>
    <row r="792" spans="1:6" x14ac:dyDescent="0.25">
      <c r="A792" t="s">
        <v>1566</v>
      </c>
      <c r="B792" t="s">
        <v>1567</v>
      </c>
      <c r="C792" s="76">
        <v>-1467261.2</v>
      </c>
      <c r="D792" s="76">
        <v>1185698.8600000001</v>
      </c>
      <c r="E792" s="76">
        <v>1969019.93</v>
      </c>
      <c r="F792" s="76">
        <v>-2250582.27</v>
      </c>
    </row>
    <row r="793" spans="1:6" x14ac:dyDescent="0.25">
      <c r="A793" t="s">
        <v>1568</v>
      </c>
      <c r="B793" t="s">
        <v>1569</v>
      </c>
      <c r="C793">
        <v>0</v>
      </c>
      <c r="D793">
        <v>0</v>
      </c>
      <c r="E793">
        <v>0</v>
      </c>
      <c r="F793">
        <v>0</v>
      </c>
    </row>
    <row r="794" spans="1:6" x14ac:dyDescent="0.25">
      <c r="A794" t="s">
        <v>1570</v>
      </c>
      <c r="B794" t="s">
        <v>1571</v>
      </c>
      <c r="C794">
        <v>0</v>
      </c>
      <c r="D794">
        <v>0</v>
      </c>
      <c r="E794">
        <v>0</v>
      </c>
      <c r="F794">
        <v>0</v>
      </c>
    </row>
    <row r="795" spans="1:6" x14ac:dyDescent="0.25">
      <c r="A795" t="s">
        <v>1572</v>
      </c>
      <c r="B795" t="s">
        <v>1573</v>
      </c>
      <c r="C795">
        <v>0</v>
      </c>
      <c r="D795">
        <v>0</v>
      </c>
      <c r="E795">
        <v>0</v>
      </c>
      <c r="F795">
        <v>0</v>
      </c>
    </row>
    <row r="796" spans="1:6" x14ac:dyDescent="0.25">
      <c r="A796" t="s">
        <v>1574</v>
      </c>
      <c r="B796" t="s">
        <v>1575</v>
      </c>
      <c r="C796">
        <v>0</v>
      </c>
      <c r="D796">
        <v>0</v>
      </c>
      <c r="E796">
        <v>0</v>
      </c>
      <c r="F796">
        <v>0</v>
      </c>
    </row>
    <row r="797" spans="1:6" x14ac:dyDescent="0.25">
      <c r="A797" t="s">
        <v>1576</v>
      </c>
      <c r="B797" t="s">
        <v>1577</v>
      </c>
      <c r="C797">
        <v>0</v>
      </c>
      <c r="D797">
        <v>0</v>
      </c>
      <c r="E797">
        <v>0</v>
      </c>
      <c r="F797">
        <v>0</v>
      </c>
    </row>
    <row r="798" spans="1:6" x14ac:dyDescent="0.25">
      <c r="A798" t="s">
        <v>1578</v>
      </c>
      <c r="B798" t="s">
        <v>1579</v>
      </c>
      <c r="C798">
        <v>0</v>
      </c>
      <c r="D798">
        <v>0</v>
      </c>
      <c r="E798">
        <v>0</v>
      </c>
      <c r="F798">
        <v>0</v>
      </c>
    </row>
    <row r="799" spans="1:6" x14ac:dyDescent="0.25">
      <c r="A799" t="s">
        <v>1580</v>
      </c>
      <c r="B799" t="s">
        <v>1579</v>
      </c>
      <c r="C799">
        <v>0</v>
      </c>
      <c r="D799">
        <v>0</v>
      </c>
      <c r="E799">
        <v>0</v>
      </c>
      <c r="F799">
        <v>0</v>
      </c>
    </row>
    <row r="800" spans="1:6" x14ac:dyDescent="0.25">
      <c r="A800" t="s">
        <v>1581</v>
      </c>
      <c r="B800" t="s">
        <v>1582</v>
      </c>
      <c r="C800">
        <v>0</v>
      </c>
      <c r="D800">
        <v>0</v>
      </c>
      <c r="E800">
        <v>0</v>
      </c>
      <c r="F800">
        <v>0</v>
      </c>
    </row>
    <row r="801" spans="1:6" x14ac:dyDescent="0.25">
      <c r="A801" t="s">
        <v>1583</v>
      </c>
      <c r="B801" t="s">
        <v>1584</v>
      </c>
      <c r="C801">
        <v>0</v>
      </c>
      <c r="D801">
        <v>0</v>
      </c>
      <c r="E801">
        <v>0</v>
      </c>
      <c r="F801">
        <v>0</v>
      </c>
    </row>
    <row r="802" spans="1:6" x14ac:dyDescent="0.25">
      <c r="A802" t="s">
        <v>1585</v>
      </c>
      <c r="B802" t="s">
        <v>1586</v>
      </c>
      <c r="C802">
        <v>0</v>
      </c>
      <c r="D802">
        <v>0</v>
      </c>
      <c r="E802">
        <v>0</v>
      </c>
      <c r="F802">
        <v>0</v>
      </c>
    </row>
    <row r="803" spans="1:6" x14ac:dyDescent="0.25">
      <c r="A803" t="s">
        <v>1587</v>
      </c>
      <c r="B803" t="s">
        <v>1588</v>
      </c>
      <c r="C803">
        <v>0</v>
      </c>
      <c r="D803">
        <v>0</v>
      </c>
      <c r="E803">
        <v>0</v>
      </c>
      <c r="F803">
        <v>0</v>
      </c>
    </row>
    <row r="804" spans="1:6" x14ac:dyDescent="0.25">
      <c r="A804" t="s">
        <v>1589</v>
      </c>
      <c r="B804" t="s">
        <v>1590</v>
      </c>
      <c r="C804">
        <v>0</v>
      </c>
      <c r="D804">
        <v>0</v>
      </c>
      <c r="E804">
        <v>0</v>
      </c>
      <c r="F804">
        <v>0</v>
      </c>
    </row>
    <row r="805" spans="1:6" x14ac:dyDescent="0.25">
      <c r="A805" t="s">
        <v>1591</v>
      </c>
      <c r="B805" t="s">
        <v>1592</v>
      </c>
      <c r="C805">
        <v>0</v>
      </c>
      <c r="D805">
        <v>0</v>
      </c>
      <c r="E805">
        <v>0</v>
      </c>
      <c r="F805">
        <v>0</v>
      </c>
    </row>
    <row r="806" spans="1:6" x14ac:dyDescent="0.25">
      <c r="A806" t="s">
        <v>1593</v>
      </c>
      <c r="B806" t="s">
        <v>1594</v>
      </c>
      <c r="C806">
        <v>0</v>
      </c>
      <c r="D806">
        <v>0</v>
      </c>
      <c r="E806">
        <v>0</v>
      </c>
      <c r="F806">
        <v>0</v>
      </c>
    </row>
    <row r="807" spans="1:6" x14ac:dyDescent="0.25">
      <c r="A807" t="s">
        <v>1595</v>
      </c>
      <c r="B807" t="s">
        <v>1596</v>
      </c>
      <c r="C807">
        <v>0</v>
      </c>
      <c r="D807">
        <v>0</v>
      </c>
      <c r="E807">
        <v>0</v>
      </c>
      <c r="F807">
        <v>0</v>
      </c>
    </row>
    <row r="808" spans="1:6" x14ac:dyDescent="0.25">
      <c r="A808" t="s">
        <v>1597</v>
      </c>
      <c r="B808" t="s">
        <v>1598</v>
      </c>
      <c r="C808">
        <v>0</v>
      </c>
      <c r="D808">
        <v>0</v>
      </c>
      <c r="E808">
        <v>0</v>
      </c>
      <c r="F808">
        <v>0</v>
      </c>
    </row>
    <row r="809" spans="1:6" x14ac:dyDescent="0.25">
      <c r="A809" t="s">
        <v>1599</v>
      </c>
      <c r="B809" t="s">
        <v>1600</v>
      </c>
      <c r="C809">
        <v>0</v>
      </c>
      <c r="D809">
        <v>0</v>
      </c>
      <c r="E809">
        <v>0</v>
      </c>
      <c r="F809">
        <v>0</v>
      </c>
    </row>
    <row r="810" spans="1:6" x14ac:dyDescent="0.25">
      <c r="A810" t="s">
        <v>1601</v>
      </c>
      <c r="B810" t="s">
        <v>1602</v>
      </c>
      <c r="C810">
        <v>0</v>
      </c>
      <c r="D810">
        <v>0</v>
      </c>
      <c r="E810">
        <v>0</v>
      </c>
      <c r="F810">
        <v>0</v>
      </c>
    </row>
    <row r="811" spans="1:6" x14ac:dyDescent="0.25">
      <c r="A811" t="s">
        <v>1603</v>
      </c>
      <c r="B811" t="s">
        <v>1604</v>
      </c>
      <c r="C811">
        <v>0</v>
      </c>
      <c r="D811">
        <v>0</v>
      </c>
      <c r="E811">
        <v>0</v>
      </c>
      <c r="F811">
        <v>0</v>
      </c>
    </row>
    <row r="812" spans="1:6" x14ac:dyDescent="0.25">
      <c r="A812" t="s">
        <v>1605</v>
      </c>
      <c r="B812" t="s">
        <v>1606</v>
      </c>
      <c r="C812">
        <v>0</v>
      </c>
      <c r="D812">
        <v>0</v>
      </c>
      <c r="E812">
        <v>0</v>
      </c>
      <c r="F812">
        <v>0</v>
      </c>
    </row>
    <row r="813" spans="1:6" x14ac:dyDescent="0.25">
      <c r="A813" t="s">
        <v>1607</v>
      </c>
      <c r="B813" t="s">
        <v>1608</v>
      </c>
      <c r="C813">
        <v>0</v>
      </c>
      <c r="D813">
        <v>0</v>
      </c>
      <c r="E813">
        <v>0</v>
      </c>
      <c r="F813">
        <v>0</v>
      </c>
    </row>
    <row r="814" spans="1:6" x14ac:dyDescent="0.25">
      <c r="A814" t="s">
        <v>1609</v>
      </c>
      <c r="B814" t="s">
        <v>1610</v>
      </c>
      <c r="C814">
        <v>0</v>
      </c>
      <c r="D814">
        <v>0</v>
      </c>
      <c r="E814">
        <v>0</v>
      </c>
      <c r="F814">
        <v>0</v>
      </c>
    </row>
    <row r="815" spans="1:6" x14ac:dyDescent="0.25">
      <c r="A815" t="s">
        <v>1611</v>
      </c>
      <c r="B815" t="s">
        <v>1612</v>
      </c>
      <c r="C815">
        <v>0</v>
      </c>
      <c r="D815">
        <v>0</v>
      </c>
      <c r="E815">
        <v>0</v>
      </c>
      <c r="F815">
        <v>0</v>
      </c>
    </row>
    <row r="816" spans="1:6" x14ac:dyDescent="0.25">
      <c r="A816" t="s">
        <v>1613</v>
      </c>
      <c r="B816" t="s">
        <v>1614</v>
      </c>
      <c r="C816" s="76">
        <v>26746452210.93</v>
      </c>
      <c r="D816" s="76">
        <v>6788031805.7700005</v>
      </c>
      <c r="E816" s="76">
        <v>7598855674.7600002</v>
      </c>
      <c r="F816" s="76">
        <v>25935628341.939999</v>
      </c>
    </row>
    <row r="817" spans="1:6" x14ac:dyDescent="0.25">
      <c r="A817" t="s">
        <v>1615</v>
      </c>
      <c r="B817" t="s">
        <v>1616</v>
      </c>
      <c r="C817" s="76">
        <v>106719698.31999999</v>
      </c>
      <c r="D817" s="76">
        <v>4774392819.1400003</v>
      </c>
      <c r="E817" s="76">
        <v>4771811934.3800001</v>
      </c>
      <c r="F817" s="76">
        <v>109300583.08</v>
      </c>
    </row>
    <row r="818" spans="1:6" x14ac:dyDescent="0.25">
      <c r="A818" t="s">
        <v>1617</v>
      </c>
      <c r="B818" t="s">
        <v>1618</v>
      </c>
      <c r="C818">
        <v>0</v>
      </c>
      <c r="D818">
        <v>0</v>
      </c>
      <c r="E818">
        <v>0</v>
      </c>
      <c r="F818">
        <v>0</v>
      </c>
    </row>
    <row r="819" spans="1:6" x14ac:dyDescent="0.25">
      <c r="A819" t="s">
        <v>1619</v>
      </c>
      <c r="B819" t="s">
        <v>1620</v>
      </c>
      <c r="C819">
        <v>0</v>
      </c>
      <c r="D819">
        <v>0</v>
      </c>
      <c r="E819">
        <v>0</v>
      </c>
      <c r="F819">
        <v>0</v>
      </c>
    </row>
    <row r="820" spans="1:6" x14ac:dyDescent="0.25">
      <c r="A820" t="s">
        <v>1621</v>
      </c>
      <c r="B820" t="s">
        <v>1622</v>
      </c>
      <c r="C820">
        <v>0</v>
      </c>
      <c r="D820">
        <v>0</v>
      </c>
      <c r="E820">
        <v>0</v>
      </c>
      <c r="F820">
        <v>0</v>
      </c>
    </row>
    <row r="821" spans="1:6" x14ac:dyDescent="0.25">
      <c r="A821" t="s">
        <v>1623</v>
      </c>
      <c r="B821" t="s">
        <v>1624</v>
      </c>
      <c r="C821">
        <v>0</v>
      </c>
      <c r="D821">
        <v>0</v>
      </c>
      <c r="E821">
        <v>0</v>
      </c>
      <c r="F821">
        <v>0</v>
      </c>
    </row>
    <row r="822" spans="1:6" x14ac:dyDescent="0.25">
      <c r="A822" t="s">
        <v>1625</v>
      </c>
      <c r="B822" t="s">
        <v>1626</v>
      </c>
      <c r="C822" s="76">
        <v>106719698.31999999</v>
      </c>
      <c r="D822" s="76">
        <v>4774392819.1400003</v>
      </c>
      <c r="E822" s="76">
        <v>4771811934.3800001</v>
      </c>
      <c r="F822" s="76">
        <v>109300583.08</v>
      </c>
    </row>
    <row r="823" spans="1:6" x14ac:dyDescent="0.25">
      <c r="A823" t="s">
        <v>1627</v>
      </c>
      <c r="B823" t="s">
        <v>1628</v>
      </c>
      <c r="C823">
        <v>0</v>
      </c>
      <c r="D823">
        <v>0</v>
      </c>
      <c r="E823">
        <v>0</v>
      </c>
      <c r="F823">
        <v>0</v>
      </c>
    </row>
    <row r="824" spans="1:6" x14ac:dyDescent="0.25">
      <c r="A824" t="s">
        <v>1629</v>
      </c>
      <c r="B824" t="s">
        <v>1630</v>
      </c>
      <c r="C824">
        <v>0</v>
      </c>
      <c r="D824">
        <v>0</v>
      </c>
      <c r="E824">
        <v>0</v>
      </c>
      <c r="F824">
        <v>0</v>
      </c>
    </row>
    <row r="825" spans="1:6" x14ac:dyDescent="0.25">
      <c r="A825" t="s">
        <v>1631</v>
      </c>
      <c r="B825" t="s">
        <v>1632</v>
      </c>
      <c r="C825">
        <v>0</v>
      </c>
      <c r="D825">
        <v>0</v>
      </c>
      <c r="E825">
        <v>0</v>
      </c>
      <c r="F825">
        <v>0</v>
      </c>
    </row>
    <row r="826" spans="1:6" x14ac:dyDescent="0.25">
      <c r="A826" t="s">
        <v>1633</v>
      </c>
      <c r="B826" t="s">
        <v>1634</v>
      </c>
      <c r="C826">
        <v>0</v>
      </c>
      <c r="D826">
        <v>0</v>
      </c>
      <c r="E826">
        <v>0</v>
      </c>
      <c r="F826">
        <v>0</v>
      </c>
    </row>
    <row r="827" spans="1:6" x14ac:dyDescent="0.25">
      <c r="A827" t="s">
        <v>1635</v>
      </c>
      <c r="B827" t="s">
        <v>1636</v>
      </c>
      <c r="C827">
        <v>0</v>
      </c>
      <c r="D827">
        <v>0</v>
      </c>
      <c r="E827">
        <v>0</v>
      </c>
      <c r="F827">
        <v>0</v>
      </c>
    </row>
    <row r="828" spans="1:6" x14ac:dyDescent="0.25">
      <c r="A828" t="s">
        <v>1637</v>
      </c>
      <c r="B828" t="s">
        <v>1638</v>
      </c>
      <c r="C828">
        <v>0</v>
      </c>
      <c r="D828">
        <v>0</v>
      </c>
      <c r="E828">
        <v>0</v>
      </c>
      <c r="F828">
        <v>0</v>
      </c>
    </row>
    <row r="829" spans="1:6" x14ac:dyDescent="0.25">
      <c r="A829" t="s">
        <v>1639</v>
      </c>
      <c r="B829" t="s">
        <v>1640</v>
      </c>
      <c r="C829">
        <v>0</v>
      </c>
      <c r="D829">
        <v>0</v>
      </c>
      <c r="E829">
        <v>0</v>
      </c>
      <c r="F829">
        <v>0</v>
      </c>
    </row>
    <row r="830" spans="1:6" x14ac:dyDescent="0.25">
      <c r="A830" t="s">
        <v>1641</v>
      </c>
      <c r="B830" t="s">
        <v>1642</v>
      </c>
      <c r="C830">
        <v>0</v>
      </c>
      <c r="D830">
        <v>0</v>
      </c>
      <c r="E830">
        <v>0</v>
      </c>
      <c r="F830">
        <v>0</v>
      </c>
    </row>
    <row r="831" spans="1:6" x14ac:dyDescent="0.25">
      <c r="A831" t="s">
        <v>1643</v>
      </c>
      <c r="B831" t="s">
        <v>1644</v>
      </c>
      <c r="C831" s="76">
        <v>106719698.31999999</v>
      </c>
      <c r="D831" s="76">
        <v>4774392819.1400003</v>
      </c>
      <c r="E831" s="76">
        <v>4771811934.3800001</v>
      </c>
      <c r="F831" s="76">
        <v>109300583.08</v>
      </c>
    </row>
    <row r="832" spans="1:6" x14ac:dyDescent="0.25">
      <c r="A832" t="s">
        <v>1645</v>
      </c>
      <c r="B832" t="s">
        <v>1646</v>
      </c>
      <c r="C832">
        <v>0</v>
      </c>
      <c r="D832" s="76">
        <v>665355.11</v>
      </c>
      <c r="E832" s="76">
        <v>665355.11</v>
      </c>
      <c r="F832">
        <v>0</v>
      </c>
    </row>
    <row r="833" spans="1:6" x14ac:dyDescent="0.25">
      <c r="A833" t="s">
        <v>1647</v>
      </c>
      <c r="B833" t="s">
        <v>1648</v>
      </c>
      <c r="C833">
        <v>0</v>
      </c>
      <c r="D833">
        <v>0</v>
      </c>
      <c r="E833">
        <v>0</v>
      </c>
      <c r="F833">
        <v>0</v>
      </c>
    </row>
    <row r="834" spans="1:6" x14ac:dyDescent="0.25">
      <c r="A834" t="s">
        <v>1649</v>
      </c>
      <c r="B834" t="s">
        <v>1650</v>
      </c>
      <c r="C834" s="76">
        <v>16506888.49</v>
      </c>
      <c r="D834" s="76">
        <v>1385585674.5899999</v>
      </c>
      <c r="E834" s="76">
        <v>1395625715.8599999</v>
      </c>
      <c r="F834" s="76">
        <v>6466847.2199999997</v>
      </c>
    </row>
    <row r="835" spans="1:6" x14ac:dyDescent="0.25">
      <c r="A835" t="s">
        <v>1651</v>
      </c>
      <c r="B835" t="s">
        <v>1652</v>
      </c>
      <c r="C835">
        <v>0</v>
      </c>
      <c r="D835">
        <v>0</v>
      </c>
      <c r="E835">
        <v>0</v>
      </c>
      <c r="F835">
        <v>0</v>
      </c>
    </row>
    <row r="836" spans="1:6" x14ac:dyDescent="0.25">
      <c r="A836" t="s">
        <v>1653</v>
      </c>
      <c r="B836" t="s">
        <v>1654</v>
      </c>
      <c r="C836">
        <v>0</v>
      </c>
      <c r="D836">
        <v>0</v>
      </c>
      <c r="E836">
        <v>0</v>
      </c>
      <c r="F836">
        <v>0</v>
      </c>
    </row>
    <row r="837" spans="1:6" x14ac:dyDescent="0.25">
      <c r="A837" t="s">
        <v>1655</v>
      </c>
      <c r="B837" t="s">
        <v>1656</v>
      </c>
      <c r="C837">
        <v>0</v>
      </c>
      <c r="D837">
        <v>0</v>
      </c>
      <c r="E837">
        <v>0</v>
      </c>
      <c r="F837">
        <v>0</v>
      </c>
    </row>
    <row r="838" spans="1:6" x14ac:dyDescent="0.25">
      <c r="A838" t="s">
        <v>1657</v>
      </c>
      <c r="B838" t="s">
        <v>1658</v>
      </c>
      <c r="C838" s="76">
        <v>1364.42</v>
      </c>
      <c r="D838" s="76">
        <v>1451318049.3499999</v>
      </c>
      <c r="E838" s="76">
        <v>1450863164.01</v>
      </c>
      <c r="F838" s="76">
        <v>456249.76</v>
      </c>
    </row>
    <row r="839" spans="1:6" x14ac:dyDescent="0.25">
      <c r="A839" t="s">
        <v>1659</v>
      </c>
      <c r="B839" t="s">
        <v>1660</v>
      </c>
      <c r="C839">
        <v>0</v>
      </c>
      <c r="D839">
        <v>0</v>
      </c>
      <c r="E839">
        <v>0</v>
      </c>
      <c r="F839">
        <v>0</v>
      </c>
    </row>
    <row r="840" spans="1:6" x14ac:dyDescent="0.25">
      <c r="A840" t="s">
        <v>1661</v>
      </c>
      <c r="B840" t="s">
        <v>1662</v>
      </c>
      <c r="C840" s="76">
        <v>5056.2700000000004</v>
      </c>
      <c r="D840" s="76">
        <v>11127488.9</v>
      </c>
      <c r="E840" s="76">
        <v>11127519.640000001</v>
      </c>
      <c r="F840" s="76">
        <v>5025.53</v>
      </c>
    </row>
    <row r="841" spans="1:6" x14ac:dyDescent="0.25">
      <c r="A841" t="s">
        <v>1663</v>
      </c>
      <c r="B841" t="s">
        <v>1664</v>
      </c>
      <c r="C841" s="76">
        <v>5000.01</v>
      </c>
      <c r="D841">
        <v>0.01</v>
      </c>
      <c r="E841">
        <v>0</v>
      </c>
      <c r="F841" s="76">
        <v>5000.0200000000004</v>
      </c>
    </row>
    <row r="842" spans="1:6" x14ac:dyDescent="0.25">
      <c r="A842" t="s">
        <v>1665</v>
      </c>
      <c r="B842" t="s">
        <v>1666</v>
      </c>
      <c r="C842" s="76">
        <v>4993.04</v>
      </c>
      <c r="D842" s="76">
        <v>1236376.6399999999</v>
      </c>
      <c r="E842" s="76">
        <v>1236376.6399999999</v>
      </c>
      <c r="F842" s="76">
        <v>4993.04</v>
      </c>
    </row>
    <row r="843" spans="1:6" x14ac:dyDescent="0.25">
      <c r="A843" t="s">
        <v>1667</v>
      </c>
      <c r="B843" t="s">
        <v>1668</v>
      </c>
      <c r="C843" s="76">
        <v>5046.21</v>
      </c>
      <c r="D843" s="76">
        <v>24657595.109999999</v>
      </c>
      <c r="E843" s="76">
        <v>24657616.850000001</v>
      </c>
      <c r="F843" s="76">
        <v>5024.47</v>
      </c>
    </row>
    <row r="844" spans="1:6" x14ac:dyDescent="0.25">
      <c r="A844" t="s">
        <v>1669</v>
      </c>
      <c r="B844" t="s">
        <v>1670</v>
      </c>
      <c r="C844" s="76">
        <v>5826.24</v>
      </c>
      <c r="D844" s="76">
        <v>52318645.780000001</v>
      </c>
      <c r="E844" s="76">
        <v>52318645.780000001</v>
      </c>
      <c r="F844" s="76">
        <v>5826.24</v>
      </c>
    </row>
    <row r="845" spans="1:6" x14ac:dyDescent="0.25">
      <c r="A845" t="s">
        <v>1671</v>
      </c>
      <c r="B845" t="s">
        <v>1672</v>
      </c>
      <c r="C845" s="76">
        <v>5178.3100000000004</v>
      </c>
      <c r="D845" s="76">
        <v>11941823.859999999</v>
      </c>
      <c r="E845" s="76">
        <v>11941823.859999999</v>
      </c>
      <c r="F845" s="76">
        <v>5178.3100000000004</v>
      </c>
    </row>
    <row r="846" spans="1:6" x14ac:dyDescent="0.25">
      <c r="A846" t="s">
        <v>1673</v>
      </c>
      <c r="B846" t="s">
        <v>1674</v>
      </c>
      <c r="C846" s="76">
        <v>5206.97</v>
      </c>
      <c r="D846" s="76">
        <v>518298862.13999999</v>
      </c>
      <c r="E846" s="76">
        <v>518299020.69</v>
      </c>
      <c r="F846" s="76">
        <v>5048.42</v>
      </c>
    </row>
    <row r="847" spans="1:6" x14ac:dyDescent="0.25">
      <c r="A847" t="s">
        <v>1675</v>
      </c>
      <c r="B847" t="s">
        <v>1676</v>
      </c>
      <c r="C847" s="76">
        <v>5000</v>
      </c>
      <c r="D847" s="76">
        <v>65128441.799999997</v>
      </c>
      <c r="E847" s="76">
        <v>65128441.810000002</v>
      </c>
      <c r="F847" s="76">
        <v>4999.99</v>
      </c>
    </row>
    <row r="848" spans="1:6" x14ac:dyDescent="0.25">
      <c r="A848" t="s">
        <v>1677</v>
      </c>
      <c r="B848" t="s">
        <v>1678</v>
      </c>
      <c r="C848" s="76">
        <v>5054.49</v>
      </c>
      <c r="D848" s="76">
        <v>108165681.81999999</v>
      </c>
      <c r="E848" s="76">
        <v>108165643.52</v>
      </c>
      <c r="F848" s="76">
        <v>5092.79</v>
      </c>
    </row>
    <row r="849" spans="1:6" x14ac:dyDescent="0.25">
      <c r="A849" t="s">
        <v>1679</v>
      </c>
      <c r="B849" t="s">
        <v>1680</v>
      </c>
      <c r="C849" s="76">
        <v>5094.03</v>
      </c>
      <c r="D849" s="76">
        <v>134682965.12</v>
      </c>
      <c r="E849" s="76">
        <v>134687628.31</v>
      </c>
      <c r="F849" s="76">
        <v>430.84</v>
      </c>
    </row>
    <row r="850" spans="1:6" x14ac:dyDescent="0.25">
      <c r="A850" t="s">
        <v>1681</v>
      </c>
      <c r="B850" t="s">
        <v>1682</v>
      </c>
      <c r="C850" s="76">
        <v>5000.01</v>
      </c>
      <c r="D850" s="76">
        <v>107006753.76000001</v>
      </c>
      <c r="E850" s="76">
        <v>107006753.76000001</v>
      </c>
      <c r="F850" s="76">
        <v>5000.01</v>
      </c>
    </row>
    <row r="851" spans="1:6" x14ac:dyDescent="0.25">
      <c r="A851" t="s">
        <v>1683</v>
      </c>
      <c r="B851" t="s">
        <v>1684</v>
      </c>
      <c r="C851">
        <v>0</v>
      </c>
      <c r="D851" s="76">
        <v>1174105.04</v>
      </c>
      <c r="E851" s="76">
        <v>1174105.04</v>
      </c>
      <c r="F851">
        <v>0</v>
      </c>
    </row>
    <row r="852" spans="1:6" x14ac:dyDescent="0.25">
      <c r="A852" t="s">
        <v>1685</v>
      </c>
      <c r="B852" t="s">
        <v>1686</v>
      </c>
      <c r="C852">
        <v>0</v>
      </c>
      <c r="D852">
        <v>0</v>
      </c>
      <c r="E852">
        <v>0</v>
      </c>
      <c r="F852">
        <v>0</v>
      </c>
    </row>
    <row r="853" spans="1:6" x14ac:dyDescent="0.25">
      <c r="A853" t="s">
        <v>1687</v>
      </c>
      <c r="B853" t="s">
        <v>1688</v>
      </c>
      <c r="C853" s="76">
        <v>27136989.829999998</v>
      </c>
      <c r="D853" s="76">
        <v>1749445.82</v>
      </c>
      <c r="E853" s="76">
        <v>1690269.21</v>
      </c>
      <c r="F853" s="76">
        <v>27196166.440000001</v>
      </c>
    </row>
    <row r="854" spans="1:6" x14ac:dyDescent="0.25">
      <c r="A854" t="s">
        <v>1689</v>
      </c>
      <c r="B854" t="s">
        <v>1690</v>
      </c>
      <c r="C854">
        <v>0</v>
      </c>
      <c r="D854" s="76">
        <v>138213.18</v>
      </c>
      <c r="E854" s="76">
        <v>138213.18</v>
      </c>
      <c r="F854">
        <v>0</v>
      </c>
    </row>
    <row r="855" spans="1:6" x14ac:dyDescent="0.25">
      <c r="A855" t="s">
        <v>1691</v>
      </c>
      <c r="B855" t="s">
        <v>1692</v>
      </c>
      <c r="C855">
        <v>0</v>
      </c>
      <c r="D855">
        <v>0</v>
      </c>
      <c r="E855">
        <v>0</v>
      </c>
      <c r="F855">
        <v>0</v>
      </c>
    </row>
    <row r="856" spans="1:6" x14ac:dyDescent="0.25">
      <c r="A856" t="s">
        <v>1693</v>
      </c>
      <c r="B856" t="s">
        <v>1694</v>
      </c>
      <c r="C856">
        <v>0</v>
      </c>
      <c r="D856">
        <v>0</v>
      </c>
      <c r="E856">
        <v>0</v>
      </c>
      <c r="F856">
        <v>0</v>
      </c>
    </row>
    <row r="857" spans="1:6" x14ac:dyDescent="0.25">
      <c r="A857" t="s">
        <v>1695</v>
      </c>
      <c r="B857" t="s">
        <v>1696</v>
      </c>
      <c r="C857" s="76">
        <v>28011200</v>
      </c>
      <c r="D857" s="76">
        <v>223495800</v>
      </c>
      <c r="E857" s="76">
        <v>215216900</v>
      </c>
      <c r="F857">
        <v>36290100</v>
      </c>
    </row>
    <row r="858" spans="1:6" x14ac:dyDescent="0.25">
      <c r="A858" t="s">
        <v>1697</v>
      </c>
      <c r="B858" t="s">
        <v>1698</v>
      </c>
      <c r="C858" s="76">
        <v>1223200</v>
      </c>
      <c r="D858" s="76">
        <v>11127500</v>
      </c>
      <c r="E858" s="76">
        <v>11090200</v>
      </c>
      <c r="F858" s="76">
        <v>1260500</v>
      </c>
    </row>
    <row r="859" spans="1:6" x14ac:dyDescent="0.25">
      <c r="A859" t="s">
        <v>1699</v>
      </c>
      <c r="B859" t="s">
        <v>1700</v>
      </c>
      <c r="C859">
        <v>0</v>
      </c>
      <c r="D859">
        <v>0</v>
      </c>
      <c r="E859">
        <v>0</v>
      </c>
      <c r="F859">
        <v>0</v>
      </c>
    </row>
    <row r="860" spans="1:6" x14ac:dyDescent="0.25">
      <c r="A860" t="s">
        <v>1701</v>
      </c>
      <c r="B860" t="s">
        <v>1702</v>
      </c>
      <c r="C860">
        <v>0</v>
      </c>
      <c r="D860">
        <v>0</v>
      </c>
      <c r="E860">
        <v>0</v>
      </c>
      <c r="F860">
        <v>0</v>
      </c>
    </row>
    <row r="861" spans="1:6" x14ac:dyDescent="0.25">
      <c r="A861" t="s">
        <v>1703</v>
      </c>
      <c r="B861" t="s">
        <v>1704</v>
      </c>
      <c r="C861" s="76">
        <v>3113600</v>
      </c>
      <c r="D861" s="76">
        <v>23365900</v>
      </c>
      <c r="E861" s="76">
        <v>23016600</v>
      </c>
      <c r="F861" s="76">
        <v>3462900</v>
      </c>
    </row>
    <row r="862" spans="1:6" x14ac:dyDescent="0.25">
      <c r="A862" t="s">
        <v>1705</v>
      </c>
      <c r="B862" t="s">
        <v>1706</v>
      </c>
      <c r="C862">
        <v>0</v>
      </c>
      <c r="D862">
        <v>0</v>
      </c>
      <c r="E862">
        <v>0</v>
      </c>
      <c r="F862">
        <v>0</v>
      </c>
    </row>
    <row r="863" spans="1:6" x14ac:dyDescent="0.25">
      <c r="A863" t="s">
        <v>1707</v>
      </c>
      <c r="B863" t="s">
        <v>1708</v>
      </c>
      <c r="C863">
        <v>0</v>
      </c>
      <c r="D863">
        <v>0</v>
      </c>
      <c r="E863">
        <v>0</v>
      </c>
      <c r="F863">
        <v>0</v>
      </c>
    </row>
    <row r="864" spans="1:6" x14ac:dyDescent="0.25">
      <c r="A864" t="s">
        <v>1709</v>
      </c>
      <c r="B864" t="s">
        <v>1710</v>
      </c>
      <c r="C864">
        <v>0</v>
      </c>
      <c r="D864" s="76">
        <v>411088441.11000001</v>
      </c>
      <c r="E864" s="76">
        <v>411088441.11000001</v>
      </c>
      <c r="F864" s="76">
        <v>0</v>
      </c>
    </row>
    <row r="865" spans="1:6" x14ac:dyDescent="0.25">
      <c r="A865" t="s">
        <v>1711</v>
      </c>
      <c r="B865" t="s">
        <v>1676</v>
      </c>
      <c r="C865">
        <v>0</v>
      </c>
      <c r="D865">
        <v>0</v>
      </c>
      <c r="E865">
        <v>0</v>
      </c>
      <c r="F865">
        <v>0</v>
      </c>
    </row>
    <row r="866" spans="1:6" x14ac:dyDescent="0.25">
      <c r="A866" t="s">
        <v>1712</v>
      </c>
      <c r="B866" t="s">
        <v>1713</v>
      </c>
      <c r="C866" s="76">
        <v>13658600</v>
      </c>
      <c r="D866" s="76">
        <v>102512900</v>
      </c>
      <c r="E866" s="76">
        <v>100982400</v>
      </c>
      <c r="F866" s="76">
        <v>15189100</v>
      </c>
    </row>
    <row r="867" spans="1:6" x14ac:dyDescent="0.25">
      <c r="A867" t="s">
        <v>1714</v>
      </c>
      <c r="B867" t="s">
        <v>1715</v>
      </c>
      <c r="C867" s="76">
        <v>17011400</v>
      </c>
      <c r="D867" s="76">
        <v>127606800</v>
      </c>
      <c r="E867" s="76">
        <v>125691100</v>
      </c>
      <c r="F867" s="76">
        <v>18927100</v>
      </c>
    </row>
    <row r="868" spans="1:6" x14ac:dyDescent="0.25">
      <c r="A868" t="s">
        <v>1716</v>
      </c>
      <c r="B868" t="s">
        <v>1717</v>
      </c>
      <c r="C868">
        <v>0</v>
      </c>
      <c r="D868">
        <v>0</v>
      </c>
      <c r="E868">
        <v>0</v>
      </c>
      <c r="F868">
        <v>0</v>
      </c>
    </row>
    <row r="869" spans="1:6" x14ac:dyDescent="0.25">
      <c r="A869" t="s">
        <v>1718</v>
      </c>
      <c r="B869" t="s">
        <v>1719</v>
      </c>
      <c r="C869">
        <v>0</v>
      </c>
      <c r="D869">
        <v>0</v>
      </c>
      <c r="E869">
        <v>0</v>
      </c>
      <c r="F869">
        <v>0</v>
      </c>
    </row>
    <row r="870" spans="1:6" x14ac:dyDescent="0.25">
      <c r="A870" t="s">
        <v>1720</v>
      </c>
      <c r="B870" t="s">
        <v>1721</v>
      </c>
      <c r="C870">
        <v>0</v>
      </c>
      <c r="D870">
        <v>0</v>
      </c>
      <c r="E870">
        <v>0</v>
      </c>
      <c r="F870">
        <v>0</v>
      </c>
    </row>
    <row r="871" spans="1:6" x14ac:dyDescent="0.25">
      <c r="A871" t="s">
        <v>1722</v>
      </c>
      <c r="B871" t="s">
        <v>1723</v>
      </c>
      <c r="C871">
        <v>0</v>
      </c>
      <c r="D871">
        <v>0</v>
      </c>
      <c r="E871">
        <v>0</v>
      </c>
      <c r="F871">
        <v>0</v>
      </c>
    </row>
    <row r="872" spans="1:6" x14ac:dyDescent="0.25">
      <c r="A872" t="s">
        <v>1724</v>
      </c>
      <c r="B872" t="s">
        <v>1725</v>
      </c>
      <c r="C872">
        <v>0</v>
      </c>
      <c r="D872">
        <v>0</v>
      </c>
      <c r="E872">
        <v>0</v>
      </c>
      <c r="F872">
        <v>0</v>
      </c>
    </row>
    <row r="873" spans="1:6" x14ac:dyDescent="0.25">
      <c r="A873" t="s">
        <v>1726</v>
      </c>
      <c r="B873" t="s">
        <v>1727</v>
      </c>
      <c r="C873">
        <v>0</v>
      </c>
      <c r="D873">
        <v>0</v>
      </c>
      <c r="E873">
        <v>0</v>
      </c>
      <c r="F873">
        <v>0</v>
      </c>
    </row>
    <row r="874" spans="1:6" x14ac:dyDescent="0.25">
      <c r="A874" t="s">
        <v>1728</v>
      </c>
      <c r="B874" t="s">
        <v>1729</v>
      </c>
      <c r="C874">
        <v>0</v>
      </c>
      <c r="D874">
        <v>0</v>
      </c>
      <c r="E874">
        <v>0</v>
      </c>
      <c r="F874">
        <v>0</v>
      </c>
    </row>
    <row r="875" spans="1:6" x14ac:dyDescent="0.25">
      <c r="A875" t="s">
        <v>1730</v>
      </c>
      <c r="B875" t="s">
        <v>1731</v>
      </c>
      <c r="C875">
        <v>0</v>
      </c>
      <c r="D875">
        <v>0</v>
      </c>
      <c r="E875">
        <v>0</v>
      </c>
      <c r="F875">
        <v>0</v>
      </c>
    </row>
    <row r="876" spans="1:6" x14ac:dyDescent="0.25">
      <c r="A876" t="s">
        <v>1732</v>
      </c>
      <c r="B876" t="s">
        <v>1733</v>
      </c>
      <c r="C876">
        <v>0</v>
      </c>
      <c r="D876">
        <v>0</v>
      </c>
      <c r="E876">
        <v>0</v>
      </c>
      <c r="F876">
        <v>0</v>
      </c>
    </row>
    <row r="877" spans="1:6" x14ac:dyDescent="0.25">
      <c r="A877" t="s">
        <v>1734</v>
      </c>
      <c r="B877" t="s">
        <v>1735</v>
      </c>
      <c r="C877">
        <v>0</v>
      </c>
      <c r="D877">
        <v>0</v>
      </c>
      <c r="E877">
        <v>0</v>
      </c>
      <c r="F877">
        <v>0</v>
      </c>
    </row>
    <row r="878" spans="1:6" x14ac:dyDescent="0.25">
      <c r="A878" t="s">
        <v>1736</v>
      </c>
      <c r="B878" t="s">
        <v>1737</v>
      </c>
      <c r="C878">
        <v>0</v>
      </c>
      <c r="D878">
        <v>0</v>
      </c>
      <c r="E878">
        <v>0</v>
      </c>
      <c r="F878">
        <v>0</v>
      </c>
    </row>
    <row r="879" spans="1:6" x14ac:dyDescent="0.25">
      <c r="A879" t="s">
        <v>1738</v>
      </c>
      <c r="B879" t="s">
        <v>1739</v>
      </c>
      <c r="C879">
        <v>0</v>
      </c>
      <c r="D879">
        <v>0</v>
      </c>
      <c r="E879">
        <v>0</v>
      </c>
      <c r="F879">
        <v>0</v>
      </c>
    </row>
    <row r="880" spans="1:6" x14ac:dyDescent="0.25">
      <c r="A880" t="s">
        <v>1740</v>
      </c>
      <c r="B880" t="s">
        <v>1741</v>
      </c>
      <c r="C880">
        <v>0</v>
      </c>
      <c r="D880">
        <v>0</v>
      </c>
      <c r="E880">
        <v>0</v>
      </c>
      <c r="F880">
        <v>0</v>
      </c>
    </row>
    <row r="881" spans="1:6" x14ac:dyDescent="0.25">
      <c r="A881" t="s">
        <v>1742</v>
      </c>
      <c r="B881" t="s">
        <v>1735</v>
      </c>
      <c r="C881">
        <v>0</v>
      </c>
      <c r="D881">
        <v>0</v>
      </c>
      <c r="E881">
        <v>0</v>
      </c>
      <c r="F881">
        <v>0</v>
      </c>
    </row>
    <row r="882" spans="1:6" x14ac:dyDescent="0.25">
      <c r="A882" t="s">
        <v>1743</v>
      </c>
      <c r="B882" t="s">
        <v>1741</v>
      </c>
      <c r="C882">
        <v>0</v>
      </c>
      <c r="D882">
        <v>0</v>
      </c>
      <c r="E882">
        <v>0</v>
      </c>
      <c r="F882">
        <v>0</v>
      </c>
    </row>
    <row r="883" spans="1:6" x14ac:dyDescent="0.25">
      <c r="A883" t="s">
        <v>1744</v>
      </c>
      <c r="B883" t="s">
        <v>1745</v>
      </c>
      <c r="C883">
        <v>0</v>
      </c>
      <c r="D883">
        <v>0</v>
      </c>
      <c r="E883">
        <v>0</v>
      </c>
      <c r="F883">
        <v>0</v>
      </c>
    </row>
    <row r="884" spans="1:6" x14ac:dyDescent="0.25">
      <c r="A884" t="s">
        <v>1746</v>
      </c>
      <c r="B884" t="s">
        <v>1745</v>
      </c>
      <c r="C884">
        <v>0</v>
      </c>
      <c r="D884">
        <v>0</v>
      </c>
      <c r="E884">
        <v>0</v>
      </c>
      <c r="F884">
        <v>0</v>
      </c>
    </row>
    <row r="885" spans="1:6" x14ac:dyDescent="0.25">
      <c r="A885" t="s">
        <v>1747</v>
      </c>
      <c r="B885" t="s">
        <v>1748</v>
      </c>
      <c r="C885">
        <v>0</v>
      </c>
      <c r="D885">
        <v>0</v>
      </c>
      <c r="E885">
        <v>0</v>
      </c>
      <c r="F885">
        <v>0</v>
      </c>
    </row>
    <row r="886" spans="1:6" x14ac:dyDescent="0.25">
      <c r="A886" t="s">
        <v>1749</v>
      </c>
      <c r="B886" t="s">
        <v>1750</v>
      </c>
      <c r="C886">
        <v>0</v>
      </c>
      <c r="D886">
        <v>0</v>
      </c>
      <c r="E886">
        <v>0</v>
      </c>
      <c r="F886">
        <v>0</v>
      </c>
    </row>
    <row r="887" spans="1:6" x14ac:dyDescent="0.25">
      <c r="A887" t="s">
        <v>1751</v>
      </c>
      <c r="B887" t="s">
        <v>1752</v>
      </c>
      <c r="C887">
        <v>0</v>
      </c>
      <c r="D887">
        <v>0</v>
      </c>
      <c r="E887">
        <v>0</v>
      </c>
      <c r="F887">
        <v>0</v>
      </c>
    </row>
    <row r="888" spans="1:6" x14ac:dyDescent="0.25">
      <c r="A888" t="s">
        <v>1753</v>
      </c>
      <c r="B888" t="s">
        <v>1754</v>
      </c>
      <c r="C888">
        <v>0</v>
      </c>
      <c r="D888">
        <v>0</v>
      </c>
      <c r="E888">
        <v>0</v>
      </c>
      <c r="F888">
        <v>0</v>
      </c>
    </row>
    <row r="889" spans="1:6" x14ac:dyDescent="0.25">
      <c r="A889" t="s">
        <v>1755</v>
      </c>
      <c r="B889" t="s">
        <v>1756</v>
      </c>
      <c r="C889">
        <v>0</v>
      </c>
      <c r="D889">
        <v>0</v>
      </c>
      <c r="E889">
        <v>0</v>
      </c>
      <c r="F889">
        <v>0</v>
      </c>
    </row>
    <row r="890" spans="1:6" x14ac:dyDescent="0.25">
      <c r="A890" t="s">
        <v>1757</v>
      </c>
      <c r="B890" t="s">
        <v>1758</v>
      </c>
      <c r="C890">
        <v>0</v>
      </c>
      <c r="D890">
        <v>0</v>
      </c>
      <c r="E890">
        <v>0</v>
      </c>
      <c r="F890">
        <v>0</v>
      </c>
    </row>
    <row r="891" spans="1:6" x14ac:dyDescent="0.25">
      <c r="A891" t="s">
        <v>1759</v>
      </c>
      <c r="B891" t="s">
        <v>1760</v>
      </c>
      <c r="C891">
        <v>0</v>
      </c>
      <c r="D891">
        <v>0</v>
      </c>
      <c r="E891">
        <v>0</v>
      </c>
      <c r="F891">
        <v>0</v>
      </c>
    </row>
    <row r="892" spans="1:6" x14ac:dyDescent="0.25">
      <c r="A892" t="s">
        <v>1761</v>
      </c>
      <c r="B892" t="s">
        <v>1762</v>
      </c>
      <c r="C892">
        <v>0</v>
      </c>
      <c r="D892">
        <v>0</v>
      </c>
      <c r="E892">
        <v>0</v>
      </c>
      <c r="F892">
        <v>0</v>
      </c>
    </row>
    <row r="893" spans="1:6" x14ac:dyDescent="0.25">
      <c r="A893" t="s">
        <v>1763</v>
      </c>
      <c r="B893" t="s">
        <v>1764</v>
      </c>
      <c r="C893">
        <v>0</v>
      </c>
      <c r="D893">
        <v>0</v>
      </c>
      <c r="E893">
        <v>0</v>
      </c>
      <c r="F893">
        <v>0</v>
      </c>
    </row>
    <row r="894" spans="1:6" x14ac:dyDescent="0.25">
      <c r="A894" t="s">
        <v>1765</v>
      </c>
      <c r="B894" t="s">
        <v>1766</v>
      </c>
      <c r="C894">
        <v>0</v>
      </c>
      <c r="D894">
        <v>0</v>
      </c>
      <c r="E894">
        <v>0</v>
      </c>
      <c r="F894">
        <v>0</v>
      </c>
    </row>
    <row r="895" spans="1:6" x14ac:dyDescent="0.25">
      <c r="A895" t="s">
        <v>1767</v>
      </c>
      <c r="B895" t="s">
        <v>1733</v>
      </c>
      <c r="C895">
        <v>0</v>
      </c>
      <c r="D895">
        <v>0</v>
      </c>
      <c r="E895">
        <v>0</v>
      </c>
      <c r="F895">
        <v>0</v>
      </c>
    </row>
    <row r="896" spans="1:6" x14ac:dyDescent="0.25">
      <c r="A896" t="s">
        <v>1768</v>
      </c>
      <c r="B896" t="s">
        <v>1769</v>
      </c>
      <c r="C896">
        <v>0</v>
      </c>
      <c r="D896">
        <v>0</v>
      </c>
      <c r="E896">
        <v>0</v>
      </c>
      <c r="F896">
        <v>0</v>
      </c>
    </row>
    <row r="897" spans="1:6" x14ac:dyDescent="0.25">
      <c r="A897" t="s">
        <v>1770</v>
      </c>
      <c r="B897" t="s">
        <v>1771</v>
      </c>
      <c r="C897">
        <v>0</v>
      </c>
      <c r="D897">
        <v>0</v>
      </c>
      <c r="E897">
        <v>0</v>
      </c>
      <c r="F897">
        <v>0</v>
      </c>
    </row>
    <row r="898" spans="1:6" x14ac:dyDescent="0.25">
      <c r="A898" t="s">
        <v>1772</v>
      </c>
      <c r="B898" t="s">
        <v>1773</v>
      </c>
      <c r="C898" s="76">
        <v>20909253671.599998</v>
      </c>
      <c r="D898" s="76">
        <v>1455036613.6500001</v>
      </c>
      <c r="E898" s="76">
        <v>2176663929.5700002</v>
      </c>
      <c r="F898" s="76">
        <v>20187626355.68</v>
      </c>
    </row>
    <row r="899" spans="1:6" x14ac:dyDescent="0.25">
      <c r="A899" t="s">
        <v>1774</v>
      </c>
      <c r="B899" t="s">
        <v>1775</v>
      </c>
      <c r="C899" s="76">
        <v>15504043047</v>
      </c>
      <c r="D899" s="76">
        <v>21576806</v>
      </c>
      <c r="E899" s="76">
        <v>9700256</v>
      </c>
      <c r="F899" s="76">
        <v>15515919597</v>
      </c>
    </row>
    <row r="900" spans="1:6" x14ac:dyDescent="0.25">
      <c r="A900" t="s">
        <v>1776</v>
      </c>
      <c r="B900" t="s">
        <v>1775</v>
      </c>
      <c r="C900" s="76">
        <v>15504043047</v>
      </c>
      <c r="D900" s="76">
        <v>16726678</v>
      </c>
      <c r="E900" s="76">
        <v>4850128</v>
      </c>
      <c r="F900" s="76">
        <v>15515919597</v>
      </c>
    </row>
    <row r="901" spans="1:6" x14ac:dyDescent="0.25">
      <c r="A901" t="s">
        <v>1777</v>
      </c>
      <c r="B901" t="s">
        <v>1775</v>
      </c>
      <c r="C901" s="76">
        <v>15504043047</v>
      </c>
      <c r="D901" s="76">
        <v>16726678</v>
      </c>
      <c r="E901" s="76">
        <v>4850128</v>
      </c>
      <c r="F901" s="76">
        <v>15515919597</v>
      </c>
    </row>
    <row r="902" spans="1:6" x14ac:dyDescent="0.25">
      <c r="A902" t="s">
        <v>1778</v>
      </c>
      <c r="B902" t="s">
        <v>1779</v>
      </c>
      <c r="C902">
        <v>0</v>
      </c>
      <c r="D902" s="76">
        <v>4850128</v>
      </c>
      <c r="E902" s="76">
        <v>4850128</v>
      </c>
      <c r="F902">
        <v>0</v>
      </c>
    </row>
    <row r="903" spans="1:6" x14ac:dyDescent="0.25">
      <c r="A903" t="s">
        <v>1780</v>
      </c>
      <c r="B903" t="s">
        <v>1781</v>
      </c>
      <c r="C903">
        <v>0</v>
      </c>
      <c r="D903" s="76">
        <v>4850128</v>
      </c>
      <c r="E903" s="76">
        <v>4850128</v>
      </c>
      <c r="F903">
        <v>0</v>
      </c>
    </row>
    <row r="904" spans="1:6" x14ac:dyDescent="0.25">
      <c r="A904" t="s">
        <v>1782</v>
      </c>
      <c r="B904" t="s">
        <v>1783</v>
      </c>
      <c r="C904">
        <v>0</v>
      </c>
      <c r="D904">
        <v>0</v>
      </c>
      <c r="E904">
        <v>0</v>
      </c>
      <c r="F904">
        <v>0</v>
      </c>
    </row>
    <row r="905" spans="1:6" x14ac:dyDescent="0.25">
      <c r="A905" t="s">
        <v>1784</v>
      </c>
      <c r="B905" t="s">
        <v>1783</v>
      </c>
      <c r="C905">
        <v>0</v>
      </c>
      <c r="D905">
        <v>0</v>
      </c>
      <c r="E905">
        <v>0</v>
      </c>
      <c r="F905">
        <v>0</v>
      </c>
    </row>
    <row r="906" spans="1:6" x14ac:dyDescent="0.25">
      <c r="A906" t="s">
        <v>1785</v>
      </c>
      <c r="B906" t="s">
        <v>1783</v>
      </c>
      <c r="C906">
        <v>0</v>
      </c>
      <c r="D906">
        <v>0</v>
      </c>
      <c r="E906">
        <v>0</v>
      </c>
      <c r="F906">
        <v>0</v>
      </c>
    </row>
    <row r="907" spans="1:6" x14ac:dyDescent="0.25">
      <c r="A907" t="s">
        <v>1786</v>
      </c>
      <c r="B907" t="s">
        <v>1787</v>
      </c>
      <c r="C907" s="76">
        <v>1262740133.95</v>
      </c>
      <c r="D907" s="76">
        <v>26612900</v>
      </c>
      <c r="E907" s="76">
        <v>49349605.590000004</v>
      </c>
      <c r="F907" s="76">
        <v>1240003428.3599999</v>
      </c>
    </row>
    <row r="908" spans="1:6" x14ac:dyDescent="0.25">
      <c r="A908" t="s">
        <v>1788</v>
      </c>
      <c r="B908" t="s">
        <v>1787</v>
      </c>
      <c r="C908" s="76">
        <v>1262740133.95</v>
      </c>
      <c r="D908" s="76">
        <v>26612900</v>
      </c>
      <c r="E908" s="76">
        <v>49349605.590000004</v>
      </c>
      <c r="F908" s="76">
        <v>1240003428.3599999</v>
      </c>
    </row>
    <row r="909" spans="1:6" x14ac:dyDescent="0.25">
      <c r="A909" t="s">
        <v>1789</v>
      </c>
      <c r="B909" t="s">
        <v>1790</v>
      </c>
      <c r="C909" s="76">
        <v>1262740133.95</v>
      </c>
      <c r="D909" s="76">
        <v>26612900</v>
      </c>
      <c r="E909" s="76">
        <v>49349605.590000004</v>
      </c>
      <c r="F909" s="76">
        <v>1240003428.3599999</v>
      </c>
    </row>
    <row r="910" spans="1:6" x14ac:dyDescent="0.25">
      <c r="A910" t="s">
        <v>1791</v>
      </c>
      <c r="B910" t="s">
        <v>1792</v>
      </c>
      <c r="C910">
        <v>0</v>
      </c>
      <c r="D910">
        <v>0</v>
      </c>
      <c r="E910">
        <v>0</v>
      </c>
      <c r="F910">
        <v>0</v>
      </c>
    </row>
    <row r="911" spans="1:6" x14ac:dyDescent="0.25">
      <c r="A911" t="s">
        <v>1793</v>
      </c>
      <c r="B911" t="s">
        <v>1794</v>
      </c>
      <c r="C911">
        <v>0</v>
      </c>
      <c r="D911">
        <v>0</v>
      </c>
      <c r="E911">
        <v>0</v>
      </c>
      <c r="F911">
        <v>0</v>
      </c>
    </row>
    <row r="912" spans="1:6" x14ac:dyDescent="0.25">
      <c r="A912" t="s">
        <v>1795</v>
      </c>
      <c r="B912" t="s">
        <v>1796</v>
      </c>
      <c r="C912">
        <v>0</v>
      </c>
      <c r="D912">
        <v>0</v>
      </c>
      <c r="E912">
        <v>0</v>
      </c>
      <c r="F912">
        <v>0</v>
      </c>
    </row>
    <row r="913" spans="1:6" x14ac:dyDescent="0.25">
      <c r="A913" t="s">
        <v>1797</v>
      </c>
      <c r="B913" t="s">
        <v>1798</v>
      </c>
      <c r="C913">
        <v>0</v>
      </c>
      <c r="D913">
        <v>0</v>
      </c>
      <c r="E913">
        <v>0</v>
      </c>
      <c r="F913">
        <v>0</v>
      </c>
    </row>
    <row r="914" spans="1:6" x14ac:dyDescent="0.25">
      <c r="A914" t="s">
        <v>1799</v>
      </c>
      <c r="B914" t="s">
        <v>1800</v>
      </c>
      <c r="C914">
        <v>0</v>
      </c>
      <c r="D914">
        <v>0</v>
      </c>
      <c r="E914">
        <v>0</v>
      </c>
      <c r="F914">
        <v>0</v>
      </c>
    </row>
    <row r="915" spans="1:6" x14ac:dyDescent="0.25">
      <c r="A915" t="s">
        <v>1801</v>
      </c>
      <c r="B915" t="s">
        <v>1802</v>
      </c>
      <c r="C915">
        <v>0</v>
      </c>
      <c r="D915">
        <v>0</v>
      </c>
      <c r="E915">
        <v>0</v>
      </c>
      <c r="F915">
        <v>0</v>
      </c>
    </row>
    <row r="916" spans="1:6" x14ac:dyDescent="0.25">
      <c r="A916" t="s">
        <v>1803</v>
      </c>
      <c r="B916" t="s">
        <v>1804</v>
      </c>
      <c r="C916">
        <v>0</v>
      </c>
      <c r="D916">
        <v>0</v>
      </c>
      <c r="E916">
        <v>0</v>
      </c>
      <c r="F916">
        <v>0</v>
      </c>
    </row>
    <row r="917" spans="1:6" x14ac:dyDescent="0.25">
      <c r="A917" t="s">
        <v>1805</v>
      </c>
      <c r="B917" t="s">
        <v>1806</v>
      </c>
      <c r="C917">
        <v>0</v>
      </c>
      <c r="D917">
        <v>0</v>
      </c>
      <c r="E917">
        <v>0</v>
      </c>
      <c r="F917">
        <v>0</v>
      </c>
    </row>
    <row r="918" spans="1:6" x14ac:dyDescent="0.25">
      <c r="A918" t="s">
        <v>1807</v>
      </c>
      <c r="B918" t="s">
        <v>1808</v>
      </c>
      <c r="C918">
        <v>0</v>
      </c>
      <c r="D918">
        <v>0</v>
      </c>
      <c r="E918">
        <v>0</v>
      </c>
      <c r="F918">
        <v>0</v>
      </c>
    </row>
    <row r="919" spans="1:6" x14ac:dyDescent="0.25">
      <c r="A919" t="s">
        <v>1809</v>
      </c>
      <c r="B919" t="s">
        <v>1810</v>
      </c>
      <c r="C919">
        <v>0</v>
      </c>
      <c r="D919">
        <v>0</v>
      </c>
      <c r="E919">
        <v>0</v>
      </c>
      <c r="F919">
        <v>0</v>
      </c>
    </row>
    <row r="920" spans="1:6" x14ac:dyDescent="0.25">
      <c r="A920" t="s">
        <v>1811</v>
      </c>
      <c r="B920" t="s">
        <v>1812</v>
      </c>
      <c r="C920" s="76">
        <v>4117035804.8800001</v>
      </c>
      <c r="D920" s="76">
        <v>1405758032.6400001</v>
      </c>
      <c r="E920" s="76">
        <v>2117283915.54</v>
      </c>
      <c r="F920" s="76">
        <v>3405509921.98</v>
      </c>
    </row>
    <row r="921" spans="1:6" x14ac:dyDescent="0.25">
      <c r="A921" t="s">
        <v>1813</v>
      </c>
      <c r="B921" t="s">
        <v>1814</v>
      </c>
      <c r="C921" s="76">
        <v>40817570.460000001</v>
      </c>
      <c r="D921" s="76">
        <v>5603866.4100000001</v>
      </c>
      <c r="E921" s="76">
        <v>13768269.23</v>
      </c>
      <c r="F921" s="76">
        <v>32653167.640000001</v>
      </c>
    </row>
    <row r="922" spans="1:6" x14ac:dyDescent="0.25">
      <c r="A922" t="s">
        <v>1815</v>
      </c>
      <c r="B922" t="s">
        <v>1814</v>
      </c>
      <c r="C922" s="76">
        <v>40817570.460000001</v>
      </c>
      <c r="D922" s="76">
        <v>5603866.4100000001</v>
      </c>
      <c r="E922" s="76">
        <v>13768269.23</v>
      </c>
      <c r="F922" s="76">
        <v>32653167.640000001</v>
      </c>
    </row>
    <row r="923" spans="1:6" x14ac:dyDescent="0.25">
      <c r="A923" t="s">
        <v>1816</v>
      </c>
      <c r="B923" t="s">
        <v>1817</v>
      </c>
      <c r="C923" s="76">
        <v>714123956.95000005</v>
      </c>
      <c r="D923" s="76">
        <v>191121727.69</v>
      </c>
      <c r="E923" s="76">
        <v>205609499.61000001</v>
      </c>
      <c r="F923" s="76">
        <v>699636185.02999997</v>
      </c>
    </row>
    <row r="924" spans="1:6" x14ac:dyDescent="0.25">
      <c r="A924" t="s">
        <v>1818</v>
      </c>
      <c r="B924" t="s">
        <v>1819</v>
      </c>
      <c r="C924" s="76">
        <v>66511827.159999996</v>
      </c>
      <c r="D924">
        <v>0</v>
      </c>
      <c r="E924" s="76">
        <v>2199109.83</v>
      </c>
      <c r="F924" s="76">
        <v>64312717.329999998</v>
      </c>
    </row>
    <row r="925" spans="1:6" x14ac:dyDescent="0.25">
      <c r="A925" t="s">
        <v>1820</v>
      </c>
      <c r="B925" t="s">
        <v>1821</v>
      </c>
      <c r="C925" s="76">
        <v>264779203.24000001</v>
      </c>
      <c r="D925" s="76">
        <v>143274102.00999999</v>
      </c>
      <c r="E925" s="76">
        <v>112544354.56999999</v>
      </c>
      <c r="F925" s="76">
        <v>295508950.68000001</v>
      </c>
    </row>
    <row r="926" spans="1:6" x14ac:dyDescent="0.25">
      <c r="A926" t="s">
        <v>1822</v>
      </c>
      <c r="B926" t="s">
        <v>1823</v>
      </c>
      <c r="C926" s="76">
        <v>227155594.97999999</v>
      </c>
      <c r="D926" s="76">
        <v>4419318.5</v>
      </c>
      <c r="E926" s="76">
        <v>51968487.210000001</v>
      </c>
      <c r="F926" s="76">
        <v>179606426.27000001</v>
      </c>
    </row>
    <row r="927" spans="1:6" x14ac:dyDescent="0.25">
      <c r="A927" t="s">
        <v>1824</v>
      </c>
      <c r="B927" t="s">
        <v>1825</v>
      </c>
      <c r="C927" s="76">
        <v>15700875.85</v>
      </c>
      <c r="D927">
        <v>0</v>
      </c>
      <c r="E927">
        <v>0</v>
      </c>
      <c r="F927" s="76">
        <v>15700875.85</v>
      </c>
    </row>
    <row r="928" spans="1:6" x14ac:dyDescent="0.25">
      <c r="A928" t="s">
        <v>1826</v>
      </c>
      <c r="B928" t="s">
        <v>1827</v>
      </c>
      <c r="C928" s="76">
        <v>139976455.72</v>
      </c>
      <c r="D928" s="76">
        <v>43428307.18</v>
      </c>
      <c r="E928" s="76">
        <v>38897548</v>
      </c>
      <c r="F928" s="76">
        <v>144507214.90000001</v>
      </c>
    </row>
    <row r="929" spans="1:6" x14ac:dyDescent="0.25">
      <c r="A929" t="s">
        <v>1828</v>
      </c>
      <c r="B929" t="s">
        <v>1829</v>
      </c>
      <c r="C929">
        <v>0</v>
      </c>
      <c r="D929">
        <v>0</v>
      </c>
      <c r="E929">
        <v>0</v>
      </c>
      <c r="F929">
        <v>0</v>
      </c>
    </row>
    <row r="930" spans="1:6" x14ac:dyDescent="0.25">
      <c r="A930" t="s">
        <v>1830</v>
      </c>
      <c r="B930" t="s">
        <v>1831</v>
      </c>
      <c r="C930">
        <v>0</v>
      </c>
      <c r="D930">
        <v>0</v>
      </c>
      <c r="E930">
        <v>0</v>
      </c>
      <c r="F930">
        <v>0</v>
      </c>
    </row>
    <row r="931" spans="1:6" x14ac:dyDescent="0.25">
      <c r="A931" t="s">
        <v>1832</v>
      </c>
      <c r="B931" t="s">
        <v>1833</v>
      </c>
      <c r="C931" s="76">
        <v>349979199.47000003</v>
      </c>
      <c r="D931" s="76">
        <v>72433465.310000002</v>
      </c>
      <c r="E931" s="76">
        <v>198944746.25999999</v>
      </c>
      <c r="F931" s="76">
        <v>223467918.52000001</v>
      </c>
    </row>
    <row r="932" spans="1:6" x14ac:dyDescent="0.25">
      <c r="A932" t="s">
        <v>1834</v>
      </c>
      <c r="B932" t="s">
        <v>1835</v>
      </c>
      <c r="C932" s="76">
        <v>349979199.47000003</v>
      </c>
      <c r="D932" s="76">
        <v>72433465.310000002</v>
      </c>
      <c r="E932" s="76">
        <v>198944746.25999999</v>
      </c>
      <c r="F932" s="76">
        <v>223467918.52000001</v>
      </c>
    </row>
    <row r="933" spans="1:6" x14ac:dyDescent="0.25">
      <c r="A933" t="s">
        <v>1836</v>
      </c>
      <c r="B933" t="s">
        <v>1837</v>
      </c>
      <c r="C933" s="76">
        <v>3010346171.96</v>
      </c>
      <c r="D933" s="76">
        <v>1136598973.23</v>
      </c>
      <c r="E933" s="76">
        <v>1698961400.4400001</v>
      </c>
      <c r="F933" s="76">
        <v>2447983744.75</v>
      </c>
    </row>
    <row r="934" spans="1:6" x14ac:dyDescent="0.25">
      <c r="A934" t="s">
        <v>1838</v>
      </c>
      <c r="B934" t="s">
        <v>1839</v>
      </c>
      <c r="C934" s="76">
        <v>105964281.27</v>
      </c>
      <c r="D934" s="76">
        <v>17794556.440000001</v>
      </c>
      <c r="E934" s="76">
        <v>94228516.010000005</v>
      </c>
      <c r="F934" s="76">
        <v>29530321.699999999</v>
      </c>
    </row>
    <row r="935" spans="1:6" x14ac:dyDescent="0.25">
      <c r="A935" t="s">
        <v>1840</v>
      </c>
      <c r="B935" t="s">
        <v>1841</v>
      </c>
      <c r="C935" s="76">
        <v>2440734489.21</v>
      </c>
      <c r="D935" s="76">
        <v>1050687004.39</v>
      </c>
      <c r="E935" s="76">
        <v>1407318331.27</v>
      </c>
      <c r="F935" s="76">
        <v>2084103162.3299999</v>
      </c>
    </row>
    <row r="936" spans="1:6" x14ac:dyDescent="0.25">
      <c r="A936" t="s">
        <v>1842</v>
      </c>
      <c r="B936" t="s">
        <v>1843</v>
      </c>
      <c r="C936" s="76">
        <v>447028400.19</v>
      </c>
      <c r="D936" s="76">
        <v>68117412.400000006</v>
      </c>
      <c r="E936" s="76">
        <v>197414553.16</v>
      </c>
      <c r="F936" s="76">
        <v>317731259.43000001</v>
      </c>
    </row>
    <row r="937" spans="1:6" x14ac:dyDescent="0.25">
      <c r="A937" t="s">
        <v>1844</v>
      </c>
      <c r="B937" t="s">
        <v>1845</v>
      </c>
      <c r="C937" s="76">
        <v>16619001.289999999</v>
      </c>
      <c r="D937">
        <v>0</v>
      </c>
      <c r="E937">
        <v>0</v>
      </c>
      <c r="F937" s="76">
        <v>16619001.289999999</v>
      </c>
    </row>
    <row r="938" spans="1:6" x14ac:dyDescent="0.25">
      <c r="A938" t="s">
        <v>1846</v>
      </c>
      <c r="B938" t="s">
        <v>1847</v>
      </c>
      <c r="C938">
        <v>0</v>
      </c>
      <c r="D938">
        <v>0</v>
      </c>
      <c r="E938">
        <v>0</v>
      </c>
      <c r="F938">
        <v>0</v>
      </c>
    </row>
    <row r="939" spans="1:6" x14ac:dyDescent="0.25">
      <c r="A939" t="s">
        <v>1848</v>
      </c>
      <c r="B939" t="s">
        <v>1847</v>
      </c>
      <c r="C939">
        <v>0</v>
      </c>
      <c r="D939">
        <v>0</v>
      </c>
      <c r="E939">
        <v>0</v>
      </c>
      <c r="F939">
        <v>0</v>
      </c>
    </row>
    <row r="940" spans="1:6" x14ac:dyDescent="0.25">
      <c r="A940" t="s">
        <v>1849</v>
      </c>
      <c r="B940" t="s">
        <v>1850</v>
      </c>
      <c r="C940" s="76">
        <v>1768906.04</v>
      </c>
      <c r="D940">
        <v>0</v>
      </c>
      <c r="E940">
        <v>0</v>
      </c>
      <c r="F940" s="76">
        <v>1768906.04</v>
      </c>
    </row>
    <row r="941" spans="1:6" x14ac:dyDescent="0.25">
      <c r="A941" t="s">
        <v>1851</v>
      </c>
      <c r="B941" t="s">
        <v>1850</v>
      </c>
      <c r="C941" s="76">
        <v>1768906.04</v>
      </c>
      <c r="D941">
        <v>0</v>
      </c>
      <c r="E941">
        <v>0</v>
      </c>
      <c r="F941" s="76">
        <v>1768906.04</v>
      </c>
    </row>
    <row r="942" spans="1:6" x14ac:dyDescent="0.25">
      <c r="A942" t="s">
        <v>1852</v>
      </c>
      <c r="B942" t="s">
        <v>1853</v>
      </c>
      <c r="C942">
        <v>0</v>
      </c>
      <c r="D942">
        <v>0</v>
      </c>
      <c r="E942">
        <v>0</v>
      </c>
      <c r="F942">
        <v>0</v>
      </c>
    </row>
    <row r="943" spans="1:6" x14ac:dyDescent="0.25">
      <c r="A943" t="s">
        <v>1854</v>
      </c>
      <c r="B943" t="s">
        <v>1853</v>
      </c>
      <c r="C943">
        <v>0</v>
      </c>
      <c r="D943">
        <v>0</v>
      </c>
      <c r="E943">
        <v>0</v>
      </c>
      <c r="F943">
        <v>0</v>
      </c>
    </row>
    <row r="944" spans="1:6" x14ac:dyDescent="0.25">
      <c r="A944" t="s">
        <v>1855</v>
      </c>
      <c r="B944" t="s">
        <v>1856</v>
      </c>
      <c r="C944" s="76">
        <v>25434685.77</v>
      </c>
      <c r="D944" s="76">
        <v>1088875.01</v>
      </c>
      <c r="E944" s="76">
        <v>330152.44</v>
      </c>
      <c r="F944" s="76">
        <v>26193408.34</v>
      </c>
    </row>
    <row r="945" spans="1:6" x14ac:dyDescent="0.25">
      <c r="A945" t="s">
        <v>1857</v>
      </c>
      <c r="B945" t="s">
        <v>1814</v>
      </c>
      <c r="C945">
        <v>0</v>
      </c>
      <c r="D945">
        <v>0</v>
      </c>
      <c r="E945">
        <v>0</v>
      </c>
      <c r="F945">
        <v>0</v>
      </c>
    </row>
    <row r="946" spans="1:6" x14ac:dyDescent="0.25">
      <c r="A946" t="s">
        <v>1858</v>
      </c>
      <c r="B946" t="s">
        <v>1859</v>
      </c>
      <c r="C946">
        <v>0</v>
      </c>
      <c r="D946">
        <v>0</v>
      </c>
      <c r="E946">
        <v>0</v>
      </c>
      <c r="F946">
        <v>0</v>
      </c>
    </row>
    <row r="947" spans="1:6" x14ac:dyDescent="0.25">
      <c r="A947" t="s">
        <v>1860</v>
      </c>
      <c r="B947" t="s">
        <v>1861</v>
      </c>
      <c r="C947">
        <v>0</v>
      </c>
      <c r="D947">
        <v>0</v>
      </c>
      <c r="E947">
        <v>0</v>
      </c>
      <c r="F947">
        <v>0</v>
      </c>
    </row>
    <row r="948" spans="1:6" x14ac:dyDescent="0.25">
      <c r="A948" t="s">
        <v>1862</v>
      </c>
      <c r="B948" t="s">
        <v>1817</v>
      </c>
      <c r="C948" s="76">
        <v>25434685.77</v>
      </c>
      <c r="D948" s="76">
        <v>1088875.01</v>
      </c>
      <c r="E948" s="76">
        <v>330152.44</v>
      </c>
      <c r="F948" s="76">
        <v>26193408.34</v>
      </c>
    </row>
    <row r="949" spans="1:6" x14ac:dyDescent="0.25">
      <c r="A949" t="s">
        <v>1863</v>
      </c>
      <c r="B949" t="s">
        <v>1864</v>
      </c>
      <c r="C949" s="76">
        <v>25434685.77</v>
      </c>
      <c r="D949" s="76">
        <v>1088875.01</v>
      </c>
      <c r="E949" s="76">
        <v>330152.44</v>
      </c>
      <c r="F949" s="76">
        <v>26193408.34</v>
      </c>
    </row>
    <row r="950" spans="1:6" x14ac:dyDescent="0.25">
      <c r="A950" t="s">
        <v>1865</v>
      </c>
      <c r="B950" t="s">
        <v>1866</v>
      </c>
      <c r="C950">
        <v>0</v>
      </c>
      <c r="D950">
        <v>0</v>
      </c>
      <c r="E950">
        <v>0</v>
      </c>
      <c r="F950">
        <v>0</v>
      </c>
    </row>
    <row r="951" spans="1:6" x14ac:dyDescent="0.25">
      <c r="A951" t="s">
        <v>1867</v>
      </c>
      <c r="B951" t="s">
        <v>1829</v>
      </c>
      <c r="C951">
        <v>0</v>
      </c>
      <c r="D951">
        <v>0</v>
      </c>
      <c r="E951">
        <v>0</v>
      </c>
      <c r="F951">
        <v>0</v>
      </c>
    </row>
    <row r="952" spans="1:6" x14ac:dyDescent="0.25">
      <c r="A952" t="s">
        <v>1868</v>
      </c>
      <c r="B952" t="s">
        <v>1869</v>
      </c>
      <c r="C952">
        <v>0</v>
      </c>
      <c r="D952">
        <v>0</v>
      </c>
      <c r="E952">
        <v>0</v>
      </c>
      <c r="F952">
        <v>0</v>
      </c>
    </row>
    <row r="953" spans="1:6" x14ac:dyDescent="0.25">
      <c r="A953" t="s">
        <v>1870</v>
      </c>
      <c r="B953" t="s">
        <v>1871</v>
      </c>
      <c r="C953">
        <v>0</v>
      </c>
      <c r="D953">
        <v>0</v>
      </c>
      <c r="E953">
        <v>0</v>
      </c>
      <c r="F953">
        <v>0</v>
      </c>
    </row>
    <row r="954" spans="1:6" x14ac:dyDescent="0.25">
      <c r="A954" t="s">
        <v>1872</v>
      </c>
      <c r="B954" t="s">
        <v>1833</v>
      </c>
      <c r="C954">
        <v>0</v>
      </c>
      <c r="D954">
        <v>0</v>
      </c>
      <c r="E954">
        <v>0</v>
      </c>
      <c r="F954">
        <v>0</v>
      </c>
    </row>
    <row r="955" spans="1:6" x14ac:dyDescent="0.25">
      <c r="A955" t="s">
        <v>1873</v>
      </c>
      <c r="B955" t="s">
        <v>1874</v>
      </c>
      <c r="C955">
        <v>0</v>
      </c>
      <c r="D955">
        <v>0</v>
      </c>
      <c r="E955">
        <v>0</v>
      </c>
      <c r="F955">
        <v>0</v>
      </c>
    </row>
    <row r="956" spans="1:6" x14ac:dyDescent="0.25">
      <c r="A956" t="s">
        <v>1875</v>
      </c>
      <c r="B956" t="s">
        <v>1876</v>
      </c>
      <c r="C956">
        <v>0</v>
      </c>
      <c r="D956">
        <v>0</v>
      </c>
      <c r="E956">
        <v>0</v>
      </c>
      <c r="F956">
        <v>0</v>
      </c>
    </row>
    <row r="957" spans="1:6" x14ac:dyDescent="0.25">
      <c r="A957" t="s">
        <v>1877</v>
      </c>
      <c r="B957" t="s">
        <v>1878</v>
      </c>
      <c r="C957">
        <v>0</v>
      </c>
      <c r="D957">
        <v>0</v>
      </c>
      <c r="E957">
        <v>0</v>
      </c>
      <c r="F957">
        <v>0</v>
      </c>
    </row>
    <row r="958" spans="1:6" x14ac:dyDescent="0.25">
      <c r="A958" t="s">
        <v>1879</v>
      </c>
      <c r="B958" t="s">
        <v>1837</v>
      </c>
      <c r="C958">
        <v>0</v>
      </c>
      <c r="D958">
        <v>0</v>
      </c>
      <c r="E958">
        <v>0</v>
      </c>
      <c r="F958">
        <v>0</v>
      </c>
    </row>
    <row r="959" spans="1:6" x14ac:dyDescent="0.25">
      <c r="A959" t="s">
        <v>1880</v>
      </c>
      <c r="B959" t="s">
        <v>1837</v>
      </c>
      <c r="C959">
        <v>0</v>
      </c>
      <c r="D959">
        <v>0</v>
      </c>
      <c r="E959">
        <v>0</v>
      </c>
      <c r="F959">
        <v>0</v>
      </c>
    </row>
    <row r="960" spans="1:6" x14ac:dyDescent="0.25">
      <c r="A960" t="s">
        <v>1881</v>
      </c>
      <c r="B960" t="s">
        <v>1882</v>
      </c>
      <c r="C960">
        <v>0</v>
      </c>
      <c r="D960">
        <v>0</v>
      </c>
      <c r="E960">
        <v>0</v>
      </c>
      <c r="F960">
        <v>0</v>
      </c>
    </row>
    <row r="961" spans="1:6" x14ac:dyDescent="0.25">
      <c r="A961" t="s">
        <v>1883</v>
      </c>
      <c r="B961" t="s">
        <v>1847</v>
      </c>
      <c r="C961">
        <v>0</v>
      </c>
      <c r="D961">
        <v>0</v>
      </c>
      <c r="E961">
        <v>0</v>
      </c>
      <c r="F961">
        <v>0</v>
      </c>
    </row>
    <row r="962" spans="1:6" x14ac:dyDescent="0.25">
      <c r="A962" t="s">
        <v>1884</v>
      </c>
      <c r="B962" t="s">
        <v>1885</v>
      </c>
      <c r="C962">
        <v>0</v>
      </c>
      <c r="D962">
        <v>0</v>
      </c>
      <c r="E962">
        <v>0</v>
      </c>
      <c r="F962">
        <v>0</v>
      </c>
    </row>
    <row r="963" spans="1:6" x14ac:dyDescent="0.25">
      <c r="A963" t="s">
        <v>1886</v>
      </c>
      <c r="B963" t="s">
        <v>1887</v>
      </c>
      <c r="C963">
        <v>0</v>
      </c>
      <c r="D963">
        <v>0</v>
      </c>
      <c r="E963">
        <v>0</v>
      </c>
      <c r="F963">
        <v>0</v>
      </c>
    </row>
    <row r="964" spans="1:6" x14ac:dyDescent="0.25">
      <c r="A964" t="s">
        <v>1888</v>
      </c>
      <c r="B964" t="s">
        <v>1850</v>
      </c>
      <c r="C964">
        <v>0</v>
      </c>
      <c r="D964">
        <v>0</v>
      </c>
      <c r="E964">
        <v>0</v>
      </c>
      <c r="F964">
        <v>0</v>
      </c>
    </row>
    <row r="965" spans="1:6" x14ac:dyDescent="0.25">
      <c r="A965" t="s">
        <v>1889</v>
      </c>
      <c r="B965" t="s">
        <v>1890</v>
      </c>
      <c r="C965">
        <v>0</v>
      </c>
      <c r="D965">
        <v>0</v>
      </c>
      <c r="E965">
        <v>0</v>
      </c>
      <c r="F965">
        <v>0</v>
      </c>
    </row>
    <row r="966" spans="1:6" x14ac:dyDescent="0.25">
      <c r="A966" t="s">
        <v>1891</v>
      </c>
      <c r="B966" t="s">
        <v>1853</v>
      </c>
      <c r="C966">
        <v>0</v>
      </c>
      <c r="D966">
        <v>0</v>
      </c>
      <c r="E966">
        <v>0</v>
      </c>
      <c r="F966">
        <v>0</v>
      </c>
    </row>
    <row r="967" spans="1:6" x14ac:dyDescent="0.25">
      <c r="A967" t="s">
        <v>1892</v>
      </c>
      <c r="B967" t="s">
        <v>1893</v>
      </c>
      <c r="C967">
        <v>0</v>
      </c>
      <c r="D967">
        <v>0</v>
      </c>
      <c r="E967">
        <v>0</v>
      </c>
      <c r="F967">
        <v>0</v>
      </c>
    </row>
    <row r="968" spans="1:6" x14ac:dyDescent="0.25">
      <c r="A968" t="s">
        <v>1894</v>
      </c>
      <c r="B968" t="s">
        <v>1895</v>
      </c>
      <c r="C968">
        <v>0</v>
      </c>
      <c r="D968">
        <v>0</v>
      </c>
      <c r="E968">
        <v>0</v>
      </c>
      <c r="F968">
        <v>0</v>
      </c>
    </row>
    <row r="969" spans="1:6" x14ac:dyDescent="0.25">
      <c r="A969" t="s">
        <v>1896</v>
      </c>
      <c r="B969" t="s">
        <v>1897</v>
      </c>
      <c r="C969">
        <v>0</v>
      </c>
      <c r="D969">
        <v>0</v>
      </c>
      <c r="E969">
        <v>0</v>
      </c>
      <c r="F969">
        <v>0</v>
      </c>
    </row>
    <row r="970" spans="1:6" x14ac:dyDescent="0.25">
      <c r="A970" t="s">
        <v>1898</v>
      </c>
      <c r="B970" t="s">
        <v>1899</v>
      </c>
      <c r="C970">
        <v>0</v>
      </c>
      <c r="D970">
        <v>0</v>
      </c>
      <c r="E970">
        <v>0</v>
      </c>
      <c r="F970">
        <v>0</v>
      </c>
    </row>
    <row r="971" spans="1:6" x14ac:dyDescent="0.25">
      <c r="A971" t="s">
        <v>1900</v>
      </c>
      <c r="B971" t="s">
        <v>1901</v>
      </c>
      <c r="C971">
        <v>0</v>
      </c>
      <c r="D971">
        <v>0</v>
      </c>
      <c r="E971">
        <v>0</v>
      </c>
      <c r="F971">
        <v>0</v>
      </c>
    </row>
    <row r="972" spans="1:6" x14ac:dyDescent="0.25">
      <c r="A972" t="s">
        <v>1902</v>
      </c>
      <c r="B972" t="s">
        <v>1903</v>
      </c>
      <c r="C972">
        <v>0</v>
      </c>
      <c r="D972">
        <v>0</v>
      </c>
      <c r="E972">
        <v>0</v>
      </c>
      <c r="F972">
        <v>0</v>
      </c>
    </row>
    <row r="973" spans="1:6" x14ac:dyDescent="0.25">
      <c r="A973" t="s">
        <v>1904</v>
      </c>
      <c r="B973" t="s">
        <v>1903</v>
      </c>
      <c r="C973">
        <v>0</v>
      </c>
      <c r="D973">
        <v>0</v>
      </c>
      <c r="E973">
        <v>0</v>
      </c>
      <c r="F973">
        <v>0</v>
      </c>
    </row>
    <row r="974" spans="1:6" x14ac:dyDescent="0.25">
      <c r="A974" t="s">
        <v>1905</v>
      </c>
      <c r="B974" t="s">
        <v>1906</v>
      </c>
      <c r="C974">
        <v>0</v>
      </c>
      <c r="D974">
        <v>0</v>
      </c>
      <c r="E974">
        <v>0</v>
      </c>
      <c r="F974">
        <v>0</v>
      </c>
    </row>
    <row r="975" spans="1:6" x14ac:dyDescent="0.25">
      <c r="A975" t="s">
        <v>1907</v>
      </c>
      <c r="B975" t="s">
        <v>1908</v>
      </c>
      <c r="C975">
        <v>0</v>
      </c>
      <c r="D975">
        <v>0</v>
      </c>
      <c r="E975">
        <v>0</v>
      </c>
      <c r="F975">
        <v>0</v>
      </c>
    </row>
    <row r="976" spans="1:6" x14ac:dyDescent="0.25">
      <c r="A976" t="s">
        <v>1909</v>
      </c>
      <c r="B976" t="s">
        <v>1903</v>
      </c>
      <c r="C976">
        <v>0</v>
      </c>
      <c r="D976">
        <v>0</v>
      </c>
      <c r="E976">
        <v>0</v>
      </c>
      <c r="F976">
        <v>0</v>
      </c>
    </row>
    <row r="977" spans="1:6" x14ac:dyDescent="0.25">
      <c r="A977" t="s">
        <v>1910</v>
      </c>
      <c r="B977" t="s">
        <v>1911</v>
      </c>
      <c r="C977" s="76">
        <v>1984525537.22</v>
      </c>
      <c r="D977" s="76">
        <v>307984332.76999998</v>
      </c>
      <c r="E977" s="76">
        <v>21159390.059999999</v>
      </c>
      <c r="F977" s="76">
        <v>2271350479.9299998</v>
      </c>
    </row>
    <row r="978" spans="1:6" x14ac:dyDescent="0.25">
      <c r="A978" t="s">
        <v>1912</v>
      </c>
      <c r="B978" t="s">
        <v>1913</v>
      </c>
      <c r="C978" s="76">
        <v>164748191.69999999</v>
      </c>
      <c r="D978" s="76">
        <v>48911986.57</v>
      </c>
      <c r="E978" s="76">
        <v>1215020.3700000001</v>
      </c>
      <c r="F978" s="76">
        <v>212445157.90000001</v>
      </c>
    </row>
    <row r="979" spans="1:6" x14ac:dyDescent="0.25">
      <c r="A979" t="s">
        <v>1914</v>
      </c>
      <c r="B979" t="s">
        <v>1915</v>
      </c>
      <c r="C979" s="76">
        <v>27401741.539999999</v>
      </c>
      <c r="D979" s="76">
        <v>12071770.300000001</v>
      </c>
      <c r="E979" s="76">
        <v>588180.27</v>
      </c>
      <c r="F979" s="76">
        <v>38885331.57</v>
      </c>
    </row>
    <row r="980" spans="1:6" x14ac:dyDescent="0.25">
      <c r="A980" t="s">
        <v>1916</v>
      </c>
      <c r="B980" t="s">
        <v>1917</v>
      </c>
      <c r="C980" s="76">
        <v>27401741.539999999</v>
      </c>
      <c r="D980" s="76">
        <v>12071770.300000001</v>
      </c>
      <c r="E980" s="76">
        <v>588180.27</v>
      </c>
      <c r="F980" s="76">
        <v>38885331.57</v>
      </c>
    </row>
    <row r="981" spans="1:6" x14ac:dyDescent="0.25">
      <c r="A981" t="s">
        <v>1918</v>
      </c>
      <c r="B981" t="s">
        <v>1919</v>
      </c>
      <c r="C981" s="76">
        <v>2849951.3</v>
      </c>
      <c r="D981" s="76">
        <v>5651707.1799999997</v>
      </c>
      <c r="E981" s="76">
        <v>70500</v>
      </c>
      <c r="F981" s="76">
        <v>8431158.4800000004</v>
      </c>
    </row>
    <row r="982" spans="1:6" x14ac:dyDescent="0.25">
      <c r="A982" t="s">
        <v>1920</v>
      </c>
      <c r="B982" t="s">
        <v>1919</v>
      </c>
      <c r="C982" s="76">
        <v>2849951.3</v>
      </c>
      <c r="D982" s="76">
        <v>5651707.1799999997</v>
      </c>
      <c r="E982" s="76">
        <v>70500</v>
      </c>
      <c r="F982" s="76">
        <v>8431158.4800000004</v>
      </c>
    </row>
    <row r="983" spans="1:6" x14ac:dyDescent="0.25">
      <c r="A983" t="s">
        <v>1921</v>
      </c>
      <c r="B983" t="s">
        <v>1922</v>
      </c>
      <c r="C983" s="76">
        <v>113881223.59999999</v>
      </c>
      <c r="D983" s="76">
        <v>7316161.96</v>
      </c>
      <c r="E983" s="76">
        <v>327285.81</v>
      </c>
      <c r="F983" s="76">
        <v>120870099.75</v>
      </c>
    </row>
    <row r="984" spans="1:6" x14ac:dyDescent="0.25">
      <c r="A984" t="s">
        <v>1923</v>
      </c>
      <c r="B984" t="s">
        <v>1924</v>
      </c>
      <c r="C984" s="76">
        <v>113881223.59999999</v>
      </c>
      <c r="D984" s="76">
        <v>7316161.96</v>
      </c>
      <c r="E984" s="76">
        <v>327285.81</v>
      </c>
      <c r="F984" s="76">
        <v>120870099.75</v>
      </c>
    </row>
    <row r="985" spans="1:6" x14ac:dyDescent="0.25">
      <c r="A985" t="s">
        <v>1925</v>
      </c>
      <c r="B985" t="s">
        <v>1926</v>
      </c>
      <c r="C985" s="76">
        <v>20615275.260000002</v>
      </c>
      <c r="D985" s="76">
        <v>23872347.129999999</v>
      </c>
      <c r="E985" s="76">
        <v>229054.29</v>
      </c>
      <c r="F985" s="76">
        <v>44258568.100000001</v>
      </c>
    </row>
    <row r="986" spans="1:6" x14ac:dyDescent="0.25">
      <c r="A986" t="s">
        <v>1927</v>
      </c>
      <c r="B986" t="s">
        <v>1928</v>
      </c>
      <c r="C986" s="76">
        <v>20615275.260000002</v>
      </c>
      <c r="D986" s="76">
        <v>23872347.129999999</v>
      </c>
      <c r="E986" s="76">
        <v>229054.29</v>
      </c>
      <c r="F986" s="76">
        <v>44258568.100000001</v>
      </c>
    </row>
    <row r="987" spans="1:6" x14ac:dyDescent="0.25">
      <c r="A987" t="s">
        <v>1929</v>
      </c>
      <c r="B987" t="s">
        <v>1906</v>
      </c>
      <c r="C987">
        <v>0</v>
      </c>
      <c r="D987">
        <v>0</v>
      </c>
      <c r="E987">
        <v>0</v>
      </c>
      <c r="F987">
        <v>0</v>
      </c>
    </row>
    <row r="988" spans="1:6" x14ac:dyDescent="0.25">
      <c r="A988" t="s">
        <v>1930</v>
      </c>
      <c r="B988" t="s">
        <v>1931</v>
      </c>
      <c r="C988" s="76">
        <v>17445984.48</v>
      </c>
      <c r="D988" s="76">
        <v>4799283.34</v>
      </c>
      <c r="E988" s="76">
        <v>178322.12</v>
      </c>
      <c r="F988" s="76">
        <v>22066945.699999999</v>
      </c>
    </row>
    <row r="989" spans="1:6" x14ac:dyDescent="0.25">
      <c r="A989" t="s">
        <v>1932</v>
      </c>
      <c r="B989" t="s">
        <v>1933</v>
      </c>
      <c r="C989" s="76">
        <v>7775714.9299999997</v>
      </c>
      <c r="D989" s="76">
        <v>895373.19</v>
      </c>
      <c r="E989" s="76">
        <v>167122.12</v>
      </c>
      <c r="F989" s="76">
        <v>8503966</v>
      </c>
    </row>
    <row r="990" spans="1:6" x14ac:dyDescent="0.25">
      <c r="A990" t="s">
        <v>1934</v>
      </c>
      <c r="B990" t="s">
        <v>1933</v>
      </c>
      <c r="C990" s="76">
        <v>7775714.9299999997</v>
      </c>
      <c r="D990" s="76">
        <v>895373.19</v>
      </c>
      <c r="E990" s="76">
        <v>167122.12</v>
      </c>
      <c r="F990" s="76">
        <v>8503966</v>
      </c>
    </row>
    <row r="991" spans="1:6" x14ac:dyDescent="0.25">
      <c r="A991" t="s">
        <v>1935</v>
      </c>
      <c r="B991" t="s">
        <v>1936</v>
      </c>
      <c r="C991" s="76">
        <v>1460123.05</v>
      </c>
      <c r="D991" s="76">
        <v>3807221.31</v>
      </c>
      <c r="E991" s="76">
        <v>11200</v>
      </c>
      <c r="F991" s="76">
        <v>5256144.3600000003</v>
      </c>
    </row>
    <row r="992" spans="1:6" x14ac:dyDescent="0.25">
      <c r="A992" t="s">
        <v>1937</v>
      </c>
      <c r="B992" t="s">
        <v>1936</v>
      </c>
      <c r="C992" s="76">
        <v>1460123.05</v>
      </c>
      <c r="D992" s="76">
        <v>3807221.31</v>
      </c>
      <c r="E992" s="76">
        <v>11200</v>
      </c>
      <c r="F992" s="76">
        <v>5256144.3600000003</v>
      </c>
    </row>
    <row r="993" spans="1:6" x14ac:dyDescent="0.25">
      <c r="A993" t="s">
        <v>1938</v>
      </c>
      <c r="B993" t="s">
        <v>1939</v>
      </c>
      <c r="C993" s="76">
        <v>4748862.16</v>
      </c>
      <c r="D993" s="76">
        <v>96688.84</v>
      </c>
      <c r="E993">
        <v>0</v>
      </c>
      <c r="F993" s="76">
        <v>4845551</v>
      </c>
    </row>
    <row r="994" spans="1:6" x14ac:dyDescent="0.25">
      <c r="A994" t="s">
        <v>1940</v>
      </c>
      <c r="B994" t="s">
        <v>1939</v>
      </c>
      <c r="C994" s="76">
        <v>4748862.16</v>
      </c>
      <c r="D994" s="76">
        <v>96688.84</v>
      </c>
      <c r="E994">
        <v>0</v>
      </c>
      <c r="F994" s="76">
        <v>4845551</v>
      </c>
    </row>
    <row r="995" spans="1:6" x14ac:dyDescent="0.25">
      <c r="A995" t="s">
        <v>1941</v>
      </c>
      <c r="B995" t="s">
        <v>1942</v>
      </c>
      <c r="C995" s="76">
        <v>3461284.34</v>
      </c>
      <c r="D995">
        <v>0</v>
      </c>
      <c r="E995">
        <v>0</v>
      </c>
      <c r="F995" s="76">
        <v>3461284.34</v>
      </c>
    </row>
    <row r="996" spans="1:6" x14ac:dyDescent="0.25">
      <c r="A996" t="s">
        <v>1943</v>
      </c>
      <c r="B996" t="s">
        <v>1942</v>
      </c>
      <c r="C996" s="76">
        <v>3461284.34</v>
      </c>
      <c r="D996">
        <v>0</v>
      </c>
      <c r="E996">
        <v>0</v>
      </c>
      <c r="F996" s="76">
        <v>3461284.34</v>
      </c>
    </row>
    <row r="997" spans="1:6" x14ac:dyDescent="0.25">
      <c r="A997" t="s">
        <v>1944</v>
      </c>
      <c r="B997" t="s">
        <v>1945</v>
      </c>
      <c r="C997" s="76">
        <v>74667749.959999993</v>
      </c>
      <c r="D997" s="76">
        <v>3517661.81</v>
      </c>
      <c r="E997" s="76">
        <v>2656430.69</v>
      </c>
      <c r="F997" s="76">
        <v>75528981.079999998</v>
      </c>
    </row>
    <row r="998" spans="1:6" x14ac:dyDescent="0.25">
      <c r="A998" t="s">
        <v>1946</v>
      </c>
      <c r="B998" t="s">
        <v>1947</v>
      </c>
      <c r="C998" s="76">
        <v>70700369</v>
      </c>
      <c r="D998" s="76">
        <v>2786906.06</v>
      </c>
      <c r="E998" s="76">
        <v>2286044.7400000002</v>
      </c>
      <c r="F998" s="76">
        <v>71201230.319999993</v>
      </c>
    </row>
    <row r="999" spans="1:6" x14ac:dyDescent="0.25">
      <c r="A999" t="s">
        <v>1948</v>
      </c>
      <c r="B999" t="s">
        <v>1947</v>
      </c>
      <c r="C999" s="76">
        <v>70700369</v>
      </c>
      <c r="D999" s="76">
        <v>2786906.06</v>
      </c>
      <c r="E999" s="76">
        <v>2286044.7400000002</v>
      </c>
      <c r="F999" s="76">
        <v>71201230.319999993</v>
      </c>
    </row>
    <row r="1000" spans="1:6" x14ac:dyDescent="0.25">
      <c r="A1000" t="s">
        <v>1949</v>
      </c>
      <c r="B1000" t="s">
        <v>1950</v>
      </c>
      <c r="C1000" s="76">
        <v>3967380.96</v>
      </c>
      <c r="D1000" s="76">
        <v>730755.75</v>
      </c>
      <c r="E1000" s="76">
        <v>370385.95</v>
      </c>
      <c r="F1000" s="76">
        <v>4327750.76</v>
      </c>
    </row>
    <row r="1001" spans="1:6" x14ac:dyDescent="0.25">
      <c r="A1001" t="s">
        <v>1951</v>
      </c>
      <c r="B1001" t="s">
        <v>1950</v>
      </c>
      <c r="C1001" s="76">
        <v>3967380.96</v>
      </c>
      <c r="D1001" s="76">
        <v>730755.75</v>
      </c>
      <c r="E1001" s="76">
        <v>370385.95</v>
      </c>
      <c r="F1001" s="76">
        <v>4327750.76</v>
      </c>
    </row>
    <row r="1002" spans="1:6" x14ac:dyDescent="0.25">
      <c r="A1002" t="s">
        <v>1952</v>
      </c>
      <c r="B1002" t="s">
        <v>1953</v>
      </c>
      <c r="C1002" s="76">
        <v>805228315.88999999</v>
      </c>
      <c r="D1002" s="76">
        <v>205118594.84999999</v>
      </c>
      <c r="E1002" s="76">
        <v>9378722.0999999996</v>
      </c>
      <c r="F1002" s="76">
        <v>1000968188.64</v>
      </c>
    </row>
    <row r="1003" spans="1:6" x14ac:dyDescent="0.25">
      <c r="A1003" t="s">
        <v>1954</v>
      </c>
      <c r="B1003" t="s">
        <v>1955</v>
      </c>
      <c r="C1003" s="76">
        <v>666784621.74000001</v>
      </c>
      <c r="D1003" s="76">
        <v>202895794.86000001</v>
      </c>
      <c r="E1003" s="76">
        <v>8758934.2899999991</v>
      </c>
      <c r="F1003" s="76">
        <v>860921482.30999994</v>
      </c>
    </row>
    <row r="1004" spans="1:6" x14ac:dyDescent="0.25">
      <c r="A1004" t="s">
        <v>1956</v>
      </c>
      <c r="B1004" t="s">
        <v>1953</v>
      </c>
      <c r="C1004" s="76">
        <v>85174153.129999995</v>
      </c>
      <c r="D1004" s="76">
        <v>1378079.58</v>
      </c>
      <c r="E1004" s="76">
        <v>4315461.6500000004</v>
      </c>
      <c r="F1004" s="76">
        <v>82236771.060000002</v>
      </c>
    </row>
    <row r="1005" spans="1:6" x14ac:dyDescent="0.25">
      <c r="A1005" t="s">
        <v>1957</v>
      </c>
      <c r="B1005" t="s">
        <v>1958</v>
      </c>
      <c r="C1005" s="76">
        <v>581610468.61000001</v>
      </c>
      <c r="D1005" s="76">
        <v>201517715.28</v>
      </c>
      <c r="E1005" s="76">
        <v>4443472.6399999997</v>
      </c>
      <c r="F1005" s="76">
        <v>778684711.25</v>
      </c>
    </row>
    <row r="1006" spans="1:6" x14ac:dyDescent="0.25">
      <c r="A1006" t="s">
        <v>1959</v>
      </c>
      <c r="B1006" t="s">
        <v>1960</v>
      </c>
      <c r="C1006" s="76">
        <v>41965551.130000003</v>
      </c>
      <c r="D1006">
        <v>0</v>
      </c>
      <c r="E1006">
        <v>0</v>
      </c>
      <c r="F1006" s="76">
        <v>41965551.130000003</v>
      </c>
    </row>
    <row r="1007" spans="1:6" x14ac:dyDescent="0.25">
      <c r="A1007" t="s">
        <v>1961</v>
      </c>
      <c r="B1007" t="s">
        <v>1960</v>
      </c>
      <c r="C1007" s="76">
        <v>21688943.73</v>
      </c>
      <c r="D1007">
        <v>0</v>
      </c>
      <c r="E1007">
        <v>0</v>
      </c>
      <c r="F1007" s="76">
        <v>21688943.73</v>
      </c>
    </row>
    <row r="1008" spans="1:6" x14ac:dyDescent="0.25">
      <c r="A1008" t="s">
        <v>1962</v>
      </c>
      <c r="B1008" t="s">
        <v>1963</v>
      </c>
      <c r="C1008" s="76">
        <v>20276607.399999999</v>
      </c>
      <c r="D1008">
        <v>0</v>
      </c>
      <c r="E1008">
        <v>0</v>
      </c>
      <c r="F1008" s="76">
        <v>20276607.399999999</v>
      </c>
    </row>
    <row r="1009" spans="1:6" x14ac:dyDescent="0.25">
      <c r="A1009" t="s">
        <v>1964</v>
      </c>
      <c r="B1009" t="s">
        <v>1965</v>
      </c>
      <c r="C1009">
        <v>0</v>
      </c>
      <c r="D1009">
        <v>0</v>
      </c>
      <c r="E1009">
        <v>0</v>
      </c>
      <c r="F1009">
        <v>0</v>
      </c>
    </row>
    <row r="1010" spans="1:6" x14ac:dyDescent="0.25">
      <c r="A1010" t="s">
        <v>1966</v>
      </c>
      <c r="B1010" t="s">
        <v>1967</v>
      </c>
      <c r="C1010">
        <v>0</v>
      </c>
      <c r="D1010">
        <v>0</v>
      </c>
      <c r="E1010">
        <v>0</v>
      </c>
      <c r="F1010">
        <v>0</v>
      </c>
    </row>
    <row r="1011" spans="1:6" x14ac:dyDescent="0.25">
      <c r="A1011" t="s">
        <v>1968</v>
      </c>
      <c r="B1011" t="s">
        <v>1969</v>
      </c>
      <c r="C1011" s="76">
        <v>241975.62</v>
      </c>
      <c r="D1011">
        <v>0</v>
      </c>
      <c r="E1011" s="76">
        <v>120987.81</v>
      </c>
      <c r="F1011" s="76">
        <v>120987.81</v>
      </c>
    </row>
    <row r="1012" spans="1:6" x14ac:dyDescent="0.25">
      <c r="A1012" t="s">
        <v>1970</v>
      </c>
      <c r="B1012" t="s">
        <v>1969</v>
      </c>
      <c r="C1012" s="76">
        <v>241975.62</v>
      </c>
      <c r="D1012">
        <v>0</v>
      </c>
      <c r="E1012" s="76">
        <v>120987.81</v>
      </c>
      <c r="F1012" s="76">
        <v>120987.81</v>
      </c>
    </row>
    <row r="1013" spans="1:6" x14ac:dyDescent="0.25">
      <c r="A1013" t="s">
        <v>1971</v>
      </c>
      <c r="B1013" t="s">
        <v>1972</v>
      </c>
      <c r="C1013" s="76">
        <v>96236167.400000006</v>
      </c>
      <c r="D1013" s="76">
        <v>2222799.9900000002</v>
      </c>
      <c r="E1013" s="76">
        <v>498800</v>
      </c>
      <c r="F1013" s="76">
        <v>97960167.390000001</v>
      </c>
    </row>
    <row r="1014" spans="1:6" x14ac:dyDescent="0.25">
      <c r="A1014" t="s">
        <v>1973</v>
      </c>
      <c r="B1014" t="s">
        <v>1972</v>
      </c>
      <c r="C1014" s="76">
        <v>2062106.29</v>
      </c>
      <c r="D1014">
        <v>0</v>
      </c>
      <c r="E1014">
        <v>0</v>
      </c>
      <c r="F1014" s="76">
        <v>2062106.29</v>
      </c>
    </row>
    <row r="1015" spans="1:6" x14ac:dyDescent="0.25">
      <c r="A1015" t="s">
        <v>1974</v>
      </c>
      <c r="B1015" t="s">
        <v>1975</v>
      </c>
      <c r="C1015" s="76">
        <v>94174061.109999999</v>
      </c>
      <c r="D1015" s="76">
        <v>2222799.9900000002</v>
      </c>
      <c r="E1015" s="76">
        <v>498800</v>
      </c>
      <c r="F1015" s="76">
        <v>95898061.099999994</v>
      </c>
    </row>
    <row r="1016" spans="1:6" x14ac:dyDescent="0.25">
      <c r="A1016" t="s">
        <v>1976</v>
      </c>
      <c r="B1016" t="s">
        <v>1977</v>
      </c>
      <c r="C1016" s="76">
        <v>664805770.59000003</v>
      </c>
      <c r="D1016" s="76">
        <v>20299458.239999998</v>
      </c>
      <c r="E1016" s="76">
        <v>2533993.25</v>
      </c>
      <c r="F1016" s="76">
        <v>682571235.58000004</v>
      </c>
    </row>
    <row r="1017" spans="1:6" x14ac:dyDescent="0.25">
      <c r="A1017" t="s">
        <v>1978</v>
      </c>
      <c r="B1017" t="s">
        <v>1977</v>
      </c>
      <c r="C1017" s="76">
        <v>664805770.59000003</v>
      </c>
      <c r="D1017" s="76">
        <v>20299458.239999998</v>
      </c>
      <c r="E1017" s="76">
        <v>2533993.25</v>
      </c>
      <c r="F1017" s="76">
        <v>682571235.58000004</v>
      </c>
    </row>
    <row r="1018" spans="1:6" x14ac:dyDescent="0.25">
      <c r="A1018" t="s">
        <v>1979</v>
      </c>
      <c r="B1018" t="s">
        <v>1977</v>
      </c>
      <c r="C1018" s="76">
        <v>664805770.59000003</v>
      </c>
      <c r="D1018" s="76">
        <v>20299458.239999998</v>
      </c>
      <c r="E1018" s="76">
        <v>2533993.25</v>
      </c>
      <c r="F1018" s="76">
        <v>682571235.58000004</v>
      </c>
    </row>
    <row r="1019" spans="1:6" x14ac:dyDescent="0.25">
      <c r="A1019" t="s">
        <v>1980</v>
      </c>
      <c r="B1019" t="s">
        <v>1981</v>
      </c>
      <c r="C1019">
        <v>0</v>
      </c>
      <c r="D1019">
        <v>0</v>
      </c>
      <c r="E1019">
        <v>0</v>
      </c>
      <c r="F1019">
        <v>0</v>
      </c>
    </row>
    <row r="1020" spans="1:6" x14ac:dyDescent="0.25">
      <c r="A1020" t="s">
        <v>1982</v>
      </c>
      <c r="B1020" t="s">
        <v>1983</v>
      </c>
      <c r="C1020" s="76">
        <v>257083224.59999999</v>
      </c>
      <c r="D1020" s="76">
        <v>25337347.960000001</v>
      </c>
      <c r="E1020" s="76">
        <v>5196901.53</v>
      </c>
      <c r="F1020" s="76">
        <v>277223671.02999997</v>
      </c>
    </row>
    <row r="1021" spans="1:6" x14ac:dyDescent="0.25">
      <c r="A1021" t="s">
        <v>1984</v>
      </c>
      <c r="B1021" t="s">
        <v>1985</v>
      </c>
      <c r="C1021">
        <v>0</v>
      </c>
      <c r="D1021" s="76">
        <v>17501.97</v>
      </c>
      <c r="E1021" s="76">
        <v>17501.97</v>
      </c>
      <c r="F1021">
        <v>0</v>
      </c>
    </row>
    <row r="1022" spans="1:6" x14ac:dyDescent="0.25">
      <c r="A1022" t="s">
        <v>1986</v>
      </c>
      <c r="B1022" t="s">
        <v>1985</v>
      </c>
      <c r="C1022">
        <v>0</v>
      </c>
      <c r="D1022" s="76">
        <v>17501.97</v>
      </c>
      <c r="E1022" s="76">
        <v>17501.97</v>
      </c>
      <c r="F1022">
        <v>0</v>
      </c>
    </row>
    <row r="1023" spans="1:6" x14ac:dyDescent="0.25">
      <c r="A1023" t="s">
        <v>1987</v>
      </c>
      <c r="B1023" t="s">
        <v>1988</v>
      </c>
      <c r="C1023" s="76">
        <v>12476292.82</v>
      </c>
      <c r="D1023" s="76">
        <v>498477.1</v>
      </c>
      <c r="E1023" s="76">
        <v>498477.1</v>
      </c>
      <c r="F1023" s="76">
        <v>12476292.82</v>
      </c>
    </row>
    <row r="1024" spans="1:6" x14ac:dyDescent="0.25">
      <c r="A1024" t="s">
        <v>1989</v>
      </c>
      <c r="B1024" t="s">
        <v>1988</v>
      </c>
      <c r="C1024" s="76">
        <v>12476292.82</v>
      </c>
      <c r="D1024" s="76">
        <v>498477.1</v>
      </c>
      <c r="E1024" s="76">
        <v>498477.1</v>
      </c>
      <c r="F1024" s="76">
        <v>12476292.82</v>
      </c>
    </row>
    <row r="1025" spans="1:6" x14ac:dyDescent="0.25">
      <c r="A1025" t="s">
        <v>1990</v>
      </c>
      <c r="B1025" t="s">
        <v>1991</v>
      </c>
      <c r="C1025" s="76">
        <v>13158861.35</v>
      </c>
      <c r="D1025">
        <v>0</v>
      </c>
      <c r="E1025" s="76">
        <v>15516.16</v>
      </c>
      <c r="F1025" s="76">
        <v>13143345.189999999</v>
      </c>
    </row>
    <row r="1026" spans="1:6" x14ac:dyDescent="0.25">
      <c r="A1026" t="s">
        <v>1992</v>
      </c>
      <c r="B1026" t="s">
        <v>1991</v>
      </c>
      <c r="C1026" s="76">
        <v>13158861.35</v>
      </c>
      <c r="D1026">
        <v>0</v>
      </c>
      <c r="E1026" s="76">
        <v>15516.16</v>
      </c>
      <c r="F1026" s="76">
        <v>13143345.189999999</v>
      </c>
    </row>
    <row r="1027" spans="1:6" x14ac:dyDescent="0.25">
      <c r="A1027" t="s">
        <v>1993</v>
      </c>
      <c r="B1027" t="s">
        <v>1994</v>
      </c>
      <c r="C1027" s="76">
        <v>37758446.390000001</v>
      </c>
      <c r="D1027" s="76">
        <v>7842497.3499999996</v>
      </c>
      <c r="E1027" s="76">
        <v>218950.03</v>
      </c>
      <c r="F1027" s="76">
        <v>45381993.710000001</v>
      </c>
    </row>
    <row r="1028" spans="1:6" x14ac:dyDescent="0.25">
      <c r="A1028" t="s">
        <v>1995</v>
      </c>
      <c r="B1028" t="s">
        <v>1996</v>
      </c>
      <c r="C1028" s="76">
        <v>37758446.390000001</v>
      </c>
      <c r="D1028" s="76">
        <v>7842497.3499999996</v>
      </c>
      <c r="E1028" s="76">
        <v>218950.03</v>
      </c>
      <c r="F1028" s="76">
        <v>45381993.710000001</v>
      </c>
    </row>
    <row r="1029" spans="1:6" x14ac:dyDescent="0.25">
      <c r="A1029" t="s">
        <v>1997</v>
      </c>
      <c r="B1029" t="s">
        <v>1998</v>
      </c>
      <c r="C1029" s="76">
        <v>91165381.840000004</v>
      </c>
      <c r="D1029" s="76">
        <v>2080027.89</v>
      </c>
      <c r="E1029" s="76">
        <v>1101061.06</v>
      </c>
      <c r="F1029" s="76">
        <v>92144348.670000002</v>
      </c>
    </row>
    <row r="1030" spans="1:6" x14ac:dyDescent="0.25">
      <c r="A1030" t="s">
        <v>1999</v>
      </c>
      <c r="B1030" t="s">
        <v>2000</v>
      </c>
      <c r="C1030" s="76">
        <v>91165381.840000004</v>
      </c>
      <c r="D1030" s="76">
        <v>2080027.89</v>
      </c>
      <c r="E1030" s="76">
        <v>1101061.06</v>
      </c>
      <c r="F1030" s="76">
        <v>92144348.670000002</v>
      </c>
    </row>
    <row r="1031" spans="1:6" x14ac:dyDescent="0.25">
      <c r="A1031" t="s">
        <v>2001</v>
      </c>
      <c r="B1031" t="s">
        <v>2002</v>
      </c>
      <c r="C1031" s="76">
        <v>13159780.300000001</v>
      </c>
      <c r="D1031" s="76">
        <v>2674436.64</v>
      </c>
      <c r="E1031" s="76">
        <v>158717.89000000001</v>
      </c>
      <c r="F1031" s="76">
        <v>15675499.050000001</v>
      </c>
    </row>
    <row r="1032" spans="1:6" x14ac:dyDescent="0.25">
      <c r="A1032" t="s">
        <v>2003</v>
      </c>
      <c r="B1032" t="s">
        <v>2002</v>
      </c>
      <c r="C1032" s="76">
        <v>13159780.300000001</v>
      </c>
      <c r="D1032" s="76">
        <v>2674436.64</v>
      </c>
      <c r="E1032" s="76">
        <v>158717.89000000001</v>
      </c>
      <c r="F1032" s="76">
        <v>15675499.050000001</v>
      </c>
    </row>
    <row r="1033" spans="1:6" x14ac:dyDescent="0.25">
      <c r="A1033" t="s">
        <v>2004</v>
      </c>
      <c r="B1033" t="s">
        <v>2005</v>
      </c>
      <c r="C1033" s="76">
        <v>53903652.890000001</v>
      </c>
      <c r="D1033" s="76">
        <v>3459184.45</v>
      </c>
      <c r="E1033" s="76">
        <v>555034.48</v>
      </c>
      <c r="F1033" s="76">
        <v>56807802.859999999</v>
      </c>
    </row>
    <row r="1034" spans="1:6" x14ac:dyDescent="0.25">
      <c r="A1034" t="s">
        <v>2006</v>
      </c>
      <c r="B1034" t="s">
        <v>2005</v>
      </c>
      <c r="C1034" s="76">
        <v>53903652.890000001</v>
      </c>
      <c r="D1034" s="76">
        <v>3459184.45</v>
      </c>
      <c r="E1034" s="76">
        <v>555034.48</v>
      </c>
      <c r="F1034" s="76">
        <v>56807802.859999999</v>
      </c>
    </row>
    <row r="1035" spans="1:6" x14ac:dyDescent="0.25">
      <c r="A1035" t="s">
        <v>2007</v>
      </c>
      <c r="B1035" t="s">
        <v>2008</v>
      </c>
      <c r="C1035" s="76">
        <v>35460809.009999998</v>
      </c>
      <c r="D1035" s="76">
        <v>8765222.5600000005</v>
      </c>
      <c r="E1035" s="76">
        <v>2631642.84</v>
      </c>
      <c r="F1035" s="76">
        <v>41594388.729999997</v>
      </c>
    </row>
    <row r="1036" spans="1:6" x14ac:dyDescent="0.25">
      <c r="A1036" t="s">
        <v>2009</v>
      </c>
      <c r="B1036" t="s">
        <v>2010</v>
      </c>
      <c r="C1036" s="76">
        <v>35460809.009999998</v>
      </c>
      <c r="D1036" s="76">
        <v>8765222.5600000005</v>
      </c>
      <c r="E1036" s="76">
        <v>2631642.84</v>
      </c>
      <c r="F1036" s="76">
        <v>41594388.729999997</v>
      </c>
    </row>
    <row r="1037" spans="1:6" x14ac:dyDescent="0.25">
      <c r="A1037" t="s">
        <v>2011</v>
      </c>
      <c r="B1037" t="s">
        <v>2012</v>
      </c>
      <c r="C1037" s="76">
        <v>546300</v>
      </c>
      <c r="D1037">
        <v>0</v>
      </c>
      <c r="E1037">
        <v>0</v>
      </c>
      <c r="F1037" s="76">
        <v>546300</v>
      </c>
    </row>
    <row r="1038" spans="1:6" x14ac:dyDescent="0.25">
      <c r="A1038" t="s">
        <v>2013</v>
      </c>
      <c r="B1038" t="s">
        <v>2014</v>
      </c>
      <c r="C1038" s="76">
        <v>546300</v>
      </c>
      <c r="D1038">
        <v>0</v>
      </c>
      <c r="E1038">
        <v>0</v>
      </c>
      <c r="F1038" s="76">
        <v>546300</v>
      </c>
    </row>
    <row r="1039" spans="1:6" x14ac:dyDescent="0.25">
      <c r="A1039" t="s">
        <v>2015</v>
      </c>
      <c r="B1039" t="s">
        <v>2014</v>
      </c>
      <c r="C1039" s="76">
        <v>546300</v>
      </c>
      <c r="D1039">
        <v>0</v>
      </c>
      <c r="E1039">
        <v>0</v>
      </c>
      <c r="F1039" s="76">
        <v>546300</v>
      </c>
    </row>
    <row r="1040" spans="1:6" x14ac:dyDescent="0.25">
      <c r="A1040" t="s">
        <v>2016</v>
      </c>
      <c r="B1040" t="s">
        <v>2017</v>
      </c>
      <c r="C1040">
        <v>0</v>
      </c>
      <c r="D1040">
        <v>0</v>
      </c>
      <c r="E1040">
        <v>0</v>
      </c>
      <c r="F1040">
        <v>0</v>
      </c>
    </row>
    <row r="1041" spans="1:6" x14ac:dyDescent="0.25">
      <c r="A1041" t="s">
        <v>2018</v>
      </c>
      <c r="B1041" t="s">
        <v>2017</v>
      </c>
      <c r="C1041">
        <v>0</v>
      </c>
      <c r="D1041">
        <v>0</v>
      </c>
      <c r="E1041">
        <v>0</v>
      </c>
      <c r="F1041">
        <v>0</v>
      </c>
    </row>
    <row r="1042" spans="1:6" x14ac:dyDescent="0.25">
      <c r="A1042" t="s">
        <v>2019</v>
      </c>
      <c r="B1042" t="s">
        <v>2020</v>
      </c>
      <c r="C1042">
        <v>0</v>
      </c>
      <c r="D1042">
        <v>0</v>
      </c>
      <c r="E1042">
        <v>0</v>
      </c>
      <c r="F1042">
        <v>0</v>
      </c>
    </row>
    <row r="1043" spans="1:6" x14ac:dyDescent="0.25">
      <c r="A1043" t="s">
        <v>2021</v>
      </c>
      <c r="B1043" t="s">
        <v>2022</v>
      </c>
      <c r="C1043">
        <v>0</v>
      </c>
      <c r="D1043">
        <v>0</v>
      </c>
      <c r="E1043">
        <v>0</v>
      </c>
      <c r="F1043">
        <v>0</v>
      </c>
    </row>
    <row r="1044" spans="1:6" x14ac:dyDescent="0.25">
      <c r="A1044" t="s">
        <v>2023</v>
      </c>
      <c r="B1044" t="s">
        <v>2022</v>
      </c>
      <c r="C1044">
        <v>0</v>
      </c>
      <c r="D1044">
        <v>0</v>
      </c>
      <c r="E1044">
        <v>0</v>
      </c>
      <c r="F1044">
        <v>0</v>
      </c>
    </row>
    <row r="1045" spans="1:6" x14ac:dyDescent="0.25">
      <c r="A1045" t="s">
        <v>2024</v>
      </c>
      <c r="B1045" t="s">
        <v>2025</v>
      </c>
      <c r="C1045">
        <v>0</v>
      </c>
      <c r="D1045">
        <v>0</v>
      </c>
      <c r="E1045">
        <v>0</v>
      </c>
      <c r="F1045">
        <v>0</v>
      </c>
    </row>
    <row r="1046" spans="1:6" x14ac:dyDescent="0.25">
      <c r="A1046" t="s">
        <v>2026</v>
      </c>
      <c r="B1046" t="s">
        <v>2025</v>
      </c>
      <c r="C1046">
        <v>0</v>
      </c>
      <c r="D1046">
        <v>0</v>
      </c>
      <c r="E1046">
        <v>0</v>
      </c>
      <c r="F1046">
        <v>0</v>
      </c>
    </row>
    <row r="1047" spans="1:6" x14ac:dyDescent="0.25">
      <c r="A1047" t="s">
        <v>2027</v>
      </c>
      <c r="B1047" t="s">
        <v>2028</v>
      </c>
      <c r="C1047">
        <v>0</v>
      </c>
      <c r="D1047">
        <v>0</v>
      </c>
      <c r="E1047">
        <v>0</v>
      </c>
      <c r="F1047">
        <v>0</v>
      </c>
    </row>
    <row r="1048" spans="1:6" x14ac:dyDescent="0.25">
      <c r="A1048" t="s">
        <v>2029</v>
      </c>
      <c r="B1048" t="s">
        <v>2028</v>
      </c>
      <c r="C1048">
        <v>0</v>
      </c>
      <c r="D1048">
        <v>0</v>
      </c>
      <c r="E1048">
        <v>0</v>
      </c>
      <c r="F1048">
        <v>0</v>
      </c>
    </row>
    <row r="1049" spans="1:6" x14ac:dyDescent="0.25">
      <c r="A1049" t="s">
        <v>2030</v>
      </c>
      <c r="B1049" t="s">
        <v>2031</v>
      </c>
      <c r="C1049">
        <v>0</v>
      </c>
      <c r="D1049">
        <v>0</v>
      </c>
      <c r="E1049">
        <v>0</v>
      </c>
      <c r="F1049">
        <v>0</v>
      </c>
    </row>
    <row r="1050" spans="1:6" x14ac:dyDescent="0.25">
      <c r="A1050" t="s">
        <v>2032</v>
      </c>
      <c r="B1050" t="s">
        <v>2031</v>
      </c>
      <c r="C1050">
        <v>0</v>
      </c>
      <c r="D1050">
        <v>0</v>
      </c>
      <c r="E1050">
        <v>0</v>
      </c>
      <c r="F1050">
        <v>0</v>
      </c>
    </row>
    <row r="1051" spans="1:6" x14ac:dyDescent="0.25">
      <c r="A1051" t="s">
        <v>2033</v>
      </c>
      <c r="B1051" t="s">
        <v>2034</v>
      </c>
      <c r="C1051">
        <v>0</v>
      </c>
      <c r="D1051">
        <v>0</v>
      </c>
      <c r="E1051">
        <v>0</v>
      </c>
      <c r="F1051">
        <v>0</v>
      </c>
    </row>
    <row r="1052" spans="1:6" x14ac:dyDescent="0.25">
      <c r="A1052" t="s">
        <v>2035</v>
      </c>
      <c r="B1052" t="s">
        <v>2034</v>
      </c>
      <c r="C1052">
        <v>0</v>
      </c>
      <c r="D1052">
        <v>0</v>
      </c>
      <c r="E1052">
        <v>0</v>
      </c>
      <c r="F1052">
        <v>0</v>
      </c>
    </row>
    <row r="1053" spans="1:6" x14ac:dyDescent="0.25">
      <c r="A1053" t="s">
        <v>2036</v>
      </c>
      <c r="B1053" t="s">
        <v>2037</v>
      </c>
      <c r="C1053">
        <v>0</v>
      </c>
      <c r="D1053">
        <v>0</v>
      </c>
      <c r="E1053">
        <v>0</v>
      </c>
      <c r="F1053">
        <v>0</v>
      </c>
    </row>
    <row r="1054" spans="1:6" x14ac:dyDescent="0.25">
      <c r="A1054" t="s">
        <v>2038</v>
      </c>
      <c r="B1054" t="s">
        <v>2037</v>
      </c>
      <c r="C1054">
        <v>0</v>
      </c>
      <c r="D1054">
        <v>0</v>
      </c>
      <c r="E1054">
        <v>0</v>
      </c>
      <c r="F1054">
        <v>0</v>
      </c>
    </row>
    <row r="1055" spans="1:6" x14ac:dyDescent="0.25">
      <c r="A1055" t="s">
        <v>2039</v>
      </c>
      <c r="B1055" t="s">
        <v>2040</v>
      </c>
      <c r="C1055">
        <v>0</v>
      </c>
      <c r="D1055">
        <v>0</v>
      </c>
      <c r="E1055">
        <v>0</v>
      </c>
      <c r="F1055">
        <v>0</v>
      </c>
    </row>
    <row r="1056" spans="1:6" x14ac:dyDescent="0.25">
      <c r="A1056" t="s">
        <v>2041</v>
      </c>
      <c r="B1056" t="s">
        <v>2040</v>
      </c>
      <c r="C1056">
        <v>0</v>
      </c>
      <c r="D1056">
        <v>0</v>
      </c>
      <c r="E1056">
        <v>0</v>
      </c>
      <c r="F1056">
        <v>0</v>
      </c>
    </row>
    <row r="1057" spans="1:6" x14ac:dyDescent="0.25">
      <c r="A1057" t="s">
        <v>2042</v>
      </c>
      <c r="B1057" t="s">
        <v>2043</v>
      </c>
      <c r="C1057">
        <v>0</v>
      </c>
      <c r="D1057">
        <v>0</v>
      </c>
      <c r="E1057">
        <v>0</v>
      </c>
      <c r="F1057">
        <v>0</v>
      </c>
    </row>
    <row r="1058" spans="1:6" x14ac:dyDescent="0.25">
      <c r="A1058" t="s">
        <v>2044</v>
      </c>
      <c r="B1058" t="s">
        <v>2045</v>
      </c>
      <c r="C1058">
        <v>0</v>
      </c>
      <c r="D1058">
        <v>0</v>
      </c>
      <c r="E1058">
        <v>0</v>
      </c>
      <c r="F1058">
        <v>0</v>
      </c>
    </row>
    <row r="1059" spans="1:6" x14ac:dyDescent="0.25">
      <c r="A1059" t="s">
        <v>2046</v>
      </c>
      <c r="B1059" t="s">
        <v>2047</v>
      </c>
      <c r="C1059">
        <v>0</v>
      </c>
      <c r="D1059">
        <v>0</v>
      </c>
      <c r="E1059">
        <v>0</v>
      </c>
      <c r="F1059">
        <v>0</v>
      </c>
    </row>
    <row r="1060" spans="1:6" x14ac:dyDescent="0.25">
      <c r="A1060" t="s">
        <v>2048</v>
      </c>
      <c r="B1060" t="s">
        <v>2047</v>
      </c>
      <c r="C1060">
        <v>0</v>
      </c>
      <c r="D1060">
        <v>0</v>
      </c>
      <c r="E1060">
        <v>0</v>
      </c>
      <c r="F1060">
        <v>0</v>
      </c>
    </row>
    <row r="1061" spans="1:6" x14ac:dyDescent="0.25">
      <c r="A1061" t="s">
        <v>2049</v>
      </c>
      <c r="B1061" t="s">
        <v>2050</v>
      </c>
      <c r="C1061" s="76">
        <v>73128680.260000005</v>
      </c>
      <c r="D1061" s="76">
        <v>7526151.25</v>
      </c>
      <c r="E1061" s="76">
        <v>3654419.23</v>
      </c>
      <c r="F1061" s="76">
        <v>77000412.280000001</v>
      </c>
    </row>
    <row r="1062" spans="1:6" x14ac:dyDescent="0.25">
      <c r="A1062" t="s">
        <v>2051</v>
      </c>
      <c r="B1062" t="s">
        <v>2052</v>
      </c>
      <c r="C1062" s="76">
        <v>39003477.100000001</v>
      </c>
      <c r="D1062">
        <v>0</v>
      </c>
      <c r="E1062">
        <v>0</v>
      </c>
      <c r="F1062" s="76">
        <v>39003477.100000001</v>
      </c>
    </row>
    <row r="1063" spans="1:6" x14ac:dyDescent="0.25">
      <c r="A1063" t="s">
        <v>2053</v>
      </c>
      <c r="B1063" t="s">
        <v>2052</v>
      </c>
      <c r="C1063" s="76">
        <v>39003477.100000001</v>
      </c>
      <c r="D1063">
        <v>0</v>
      </c>
      <c r="E1063">
        <v>0</v>
      </c>
      <c r="F1063" s="76">
        <v>39003477.100000001</v>
      </c>
    </row>
    <row r="1064" spans="1:6" x14ac:dyDescent="0.25">
      <c r="A1064" t="s">
        <v>2054</v>
      </c>
      <c r="B1064" t="s">
        <v>2052</v>
      </c>
      <c r="C1064" s="76">
        <v>39003477.100000001</v>
      </c>
      <c r="D1064">
        <v>0</v>
      </c>
      <c r="E1064">
        <v>0</v>
      </c>
      <c r="F1064" s="76">
        <v>39003477.100000001</v>
      </c>
    </row>
    <row r="1065" spans="1:6" x14ac:dyDescent="0.25">
      <c r="A1065" t="s">
        <v>2055</v>
      </c>
      <c r="B1065" t="s">
        <v>2056</v>
      </c>
      <c r="C1065">
        <v>0</v>
      </c>
      <c r="D1065">
        <v>0</v>
      </c>
      <c r="E1065">
        <v>0</v>
      </c>
      <c r="F1065">
        <v>0</v>
      </c>
    </row>
    <row r="1066" spans="1:6" x14ac:dyDescent="0.25">
      <c r="A1066" t="s">
        <v>2057</v>
      </c>
      <c r="B1066" t="s">
        <v>2058</v>
      </c>
      <c r="C1066">
        <v>0</v>
      </c>
      <c r="D1066">
        <v>0</v>
      </c>
      <c r="E1066">
        <v>0</v>
      </c>
      <c r="F1066">
        <v>0</v>
      </c>
    </row>
    <row r="1067" spans="1:6" x14ac:dyDescent="0.25">
      <c r="A1067" t="s">
        <v>2059</v>
      </c>
      <c r="B1067" t="s">
        <v>2058</v>
      </c>
      <c r="C1067">
        <v>0</v>
      </c>
      <c r="D1067">
        <v>0</v>
      </c>
      <c r="E1067">
        <v>0</v>
      </c>
      <c r="F1067">
        <v>0</v>
      </c>
    </row>
    <row r="1068" spans="1:6" x14ac:dyDescent="0.25">
      <c r="A1068" t="s">
        <v>2060</v>
      </c>
      <c r="B1068" t="s">
        <v>2061</v>
      </c>
      <c r="C1068">
        <v>0</v>
      </c>
      <c r="D1068">
        <v>0</v>
      </c>
      <c r="E1068">
        <v>0</v>
      </c>
      <c r="F1068">
        <v>0</v>
      </c>
    </row>
    <row r="1069" spans="1:6" x14ac:dyDescent="0.25">
      <c r="A1069" t="s">
        <v>2062</v>
      </c>
      <c r="B1069" t="s">
        <v>2061</v>
      </c>
      <c r="C1069">
        <v>0</v>
      </c>
      <c r="D1069">
        <v>0</v>
      </c>
      <c r="E1069">
        <v>0</v>
      </c>
      <c r="F1069">
        <v>0</v>
      </c>
    </row>
    <row r="1070" spans="1:6" x14ac:dyDescent="0.25">
      <c r="A1070" t="s">
        <v>2063</v>
      </c>
      <c r="B1070" t="s">
        <v>2064</v>
      </c>
      <c r="C1070">
        <v>0</v>
      </c>
      <c r="D1070">
        <v>0</v>
      </c>
      <c r="E1070">
        <v>0</v>
      </c>
      <c r="F1070">
        <v>0</v>
      </c>
    </row>
    <row r="1071" spans="1:6" x14ac:dyDescent="0.25">
      <c r="A1071" t="s">
        <v>2065</v>
      </c>
      <c r="B1071" t="s">
        <v>2064</v>
      </c>
      <c r="C1071">
        <v>0</v>
      </c>
      <c r="D1071">
        <v>0</v>
      </c>
      <c r="E1071">
        <v>0</v>
      </c>
      <c r="F1071">
        <v>0</v>
      </c>
    </row>
    <row r="1072" spans="1:6" x14ac:dyDescent="0.25">
      <c r="A1072" t="s">
        <v>2066</v>
      </c>
      <c r="B1072" t="s">
        <v>2067</v>
      </c>
      <c r="C1072">
        <v>0</v>
      </c>
      <c r="D1072">
        <v>0</v>
      </c>
      <c r="E1072">
        <v>0</v>
      </c>
      <c r="F1072">
        <v>0</v>
      </c>
    </row>
    <row r="1073" spans="1:6" x14ac:dyDescent="0.25">
      <c r="A1073" t="s">
        <v>2068</v>
      </c>
      <c r="B1073" t="s">
        <v>2069</v>
      </c>
      <c r="C1073">
        <v>0</v>
      </c>
      <c r="D1073">
        <v>0</v>
      </c>
      <c r="E1073">
        <v>0</v>
      </c>
      <c r="F1073">
        <v>0</v>
      </c>
    </row>
    <row r="1074" spans="1:6" x14ac:dyDescent="0.25">
      <c r="A1074" t="s">
        <v>2070</v>
      </c>
      <c r="B1074" t="s">
        <v>2069</v>
      </c>
      <c r="C1074">
        <v>0</v>
      </c>
      <c r="D1074">
        <v>0</v>
      </c>
      <c r="E1074">
        <v>0</v>
      </c>
      <c r="F1074">
        <v>0</v>
      </c>
    </row>
    <row r="1075" spans="1:6" x14ac:dyDescent="0.25">
      <c r="A1075" t="s">
        <v>2071</v>
      </c>
      <c r="B1075" t="s">
        <v>2072</v>
      </c>
      <c r="C1075">
        <v>0</v>
      </c>
      <c r="D1075">
        <v>0</v>
      </c>
      <c r="E1075">
        <v>0</v>
      </c>
      <c r="F1075">
        <v>0</v>
      </c>
    </row>
    <row r="1076" spans="1:6" x14ac:dyDescent="0.25">
      <c r="A1076" t="s">
        <v>2073</v>
      </c>
      <c r="B1076" t="s">
        <v>2072</v>
      </c>
      <c r="C1076">
        <v>0</v>
      </c>
      <c r="D1076">
        <v>0</v>
      </c>
      <c r="E1076">
        <v>0</v>
      </c>
      <c r="F1076">
        <v>0</v>
      </c>
    </row>
    <row r="1077" spans="1:6" x14ac:dyDescent="0.25">
      <c r="A1077" t="s">
        <v>2074</v>
      </c>
      <c r="B1077" t="s">
        <v>2075</v>
      </c>
      <c r="C1077" s="76">
        <v>34125203.159999996</v>
      </c>
      <c r="D1077" s="76">
        <v>7526151.25</v>
      </c>
      <c r="E1077" s="76">
        <v>3654419.23</v>
      </c>
      <c r="F1077" s="76">
        <v>37996935.18</v>
      </c>
    </row>
    <row r="1078" spans="1:6" x14ac:dyDescent="0.25">
      <c r="A1078" t="s">
        <v>2076</v>
      </c>
      <c r="B1078" t="s">
        <v>2077</v>
      </c>
      <c r="C1078" s="76">
        <v>34125203.159999996</v>
      </c>
      <c r="D1078" s="76">
        <v>7526151.25</v>
      </c>
      <c r="E1078" s="76">
        <v>3654419.23</v>
      </c>
      <c r="F1078" s="76">
        <v>37996935.18</v>
      </c>
    </row>
    <row r="1079" spans="1:6" x14ac:dyDescent="0.25">
      <c r="A1079" t="s">
        <v>2078</v>
      </c>
      <c r="B1079" t="s">
        <v>2077</v>
      </c>
      <c r="C1079" s="76">
        <v>34125203.159999996</v>
      </c>
      <c r="D1079" s="76">
        <v>7526151.25</v>
      </c>
      <c r="E1079" s="76">
        <v>3654419.23</v>
      </c>
      <c r="F1079" s="76">
        <v>37996935.18</v>
      </c>
    </row>
    <row r="1080" spans="1:6" x14ac:dyDescent="0.25">
      <c r="A1080" t="s">
        <v>2079</v>
      </c>
      <c r="B1080" t="s">
        <v>2080</v>
      </c>
      <c r="C1080">
        <v>0</v>
      </c>
      <c r="D1080">
        <v>0</v>
      </c>
      <c r="E1080">
        <v>0</v>
      </c>
      <c r="F1080">
        <v>0</v>
      </c>
    </row>
    <row r="1081" spans="1:6" x14ac:dyDescent="0.25">
      <c r="A1081" t="s">
        <v>2081</v>
      </c>
      <c r="B1081" t="s">
        <v>2080</v>
      </c>
      <c r="C1081">
        <v>0</v>
      </c>
      <c r="D1081">
        <v>0</v>
      </c>
      <c r="E1081">
        <v>0</v>
      </c>
      <c r="F1081">
        <v>0</v>
      </c>
    </row>
    <row r="1082" spans="1:6" x14ac:dyDescent="0.25">
      <c r="A1082" t="s">
        <v>2082</v>
      </c>
      <c r="B1082" t="s">
        <v>2083</v>
      </c>
      <c r="C1082">
        <v>0</v>
      </c>
      <c r="D1082">
        <v>0</v>
      </c>
      <c r="E1082">
        <v>0</v>
      </c>
      <c r="F1082">
        <v>0</v>
      </c>
    </row>
    <row r="1083" spans="1:6" x14ac:dyDescent="0.25">
      <c r="A1083" t="s">
        <v>2084</v>
      </c>
      <c r="B1083" t="s">
        <v>2083</v>
      </c>
      <c r="C1083">
        <v>0</v>
      </c>
      <c r="D1083">
        <v>0</v>
      </c>
      <c r="E1083">
        <v>0</v>
      </c>
      <c r="F1083">
        <v>0</v>
      </c>
    </row>
    <row r="1084" spans="1:6" x14ac:dyDescent="0.25">
      <c r="A1084" t="s">
        <v>2085</v>
      </c>
      <c r="B1084" t="s">
        <v>2083</v>
      </c>
      <c r="C1084">
        <v>0</v>
      </c>
      <c r="D1084">
        <v>0</v>
      </c>
      <c r="E1084">
        <v>0</v>
      </c>
      <c r="F1084">
        <v>0</v>
      </c>
    </row>
    <row r="1085" spans="1:6" x14ac:dyDescent="0.25">
      <c r="A1085" t="s">
        <v>2086</v>
      </c>
      <c r="B1085" t="s">
        <v>2087</v>
      </c>
      <c r="C1085" s="76">
        <v>-1116416196.0599999</v>
      </c>
      <c r="D1085" s="76">
        <v>83809384.010000005</v>
      </c>
      <c r="E1085" s="76">
        <v>490737630.85000002</v>
      </c>
      <c r="F1085" s="76">
        <v>-1523344442.9000001</v>
      </c>
    </row>
    <row r="1086" spans="1:6" x14ac:dyDescent="0.25">
      <c r="A1086" t="s">
        <v>2088</v>
      </c>
      <c r="B1086" t="s">
        <v>2089</v>
      </c>
      <c r="C1086" s="76">
        <v>-86580375.890000001</v>
      </c>
      <c r="D1086" s="76">
        <v>10531249.960000001</v>
      </c>
      <c r="E1086" s="76">
        <v>49588596.219999999</v>
      </c>
      <c r="F1086" s="76">
        <v>-125637722.15000001</v>
      </c>
    </row>
    <row r="1087" spans="1:6" x14ac:dyDescent="0.25">
      <c r="A1087" t="s">
        <v>2090</v>
      </c>
      <c r="B1087" t="s">
        <v>2091</v>
      </c>
      <c r="C1087">
        <v>0</v>
      </c>
      <c r="D1087">
        <v>0</v>
      </c>
      <c r="E1087">
        <v>0</v>
      </c>
      <c r="F1087">
        <v>0</v>
      </c>
    </row>
    <row r="1088" spans="1:6" x14ac:dyDescent="0.25">
      <c r="A1088" t="s">
        <v>2092</v>
      </c>
      <c r="B1088" t="s">
        <v>2093</v>
      </c>
      <c r="C1088" s="76">
        <v>-86580375.890000001</v>
      </c>
      <c r="D1088" s="76">
        <v>10531249.960000001</v>
      </c>
      <c r="E1088" s="76">
        <v>49588596.219999999</v>
      </c>
      <c r="F1088" s="76">
        <v>-125637722.15000001</v>
      </c>
    </row>
    <row r="1089" spans="1:6" x14ac:dyDescent="0.25">
      <c r="A1089" t="s">
        <v>2094</v>
      </c>
      <c r="B1089" t="s">
        <v>2095</v>
      </c>
      <c r="C1089">
        <v>0</v>
      </c>
      <c r="D1089">
        <v>0</v>
      </c>
      <c r="E1089">
        <v>0</v>
      </c>
      <c r="F1089">
        <v>0</v>
      </c>
    </row>
    <row r="1090" spans="1:6" x14ac:dyDescent="0.25">
      <c r="A1090" t="s">
        <v>2096</v>
      </c>
      <c r="B1090" t="s">
        <v>2097</v>
      </c>
      <c r="C1090">
        <v>0</v>
      </c>
      <c r="D1090">
        <v>0</v>
      </c>
      <c r="E1090">
        <v>0</v>
      </c>
      <c r="F1090">
        <v>0</v>
      </c>
    </row>
    <row r="1091" spans="1:6" x14ac:dyDescent="0.25">
      <c r="A1091" t="s">
        <v>2098</v>
      </c>
      <c r="B1091" t="s">
        <v>2099</v>
      </c>
      <c r="C1091">
        <v>0</v>
      </c>
      <c r="D1091">
        <v>0</v>
      </c>
      <c r="E1091">
        <v>0</v>
      </c>
      <c r="F1091">
        <v>0</v>
      </c>
    </row>
    <row r="1092" spans="1:6" x14ac:dyDescent="0.25">
      <c r="A1092" t="s">
        <v>2100</v>
      </c>
      <c r="B1092" t="s">
        <v>2101</v>
      </c>
      <c r="C1092">
        <v>0</v>
      </c>
      <c r="D1092">
        <v>0</v>
      </c>
      <c r="E1092">
        <v>0</v>
      </c>
      <c r="F1092">
        <v>0</v>
      </c>
    </row>
    <row r="1093" spans="1:6" x14ac:dyDescent="0.25">
      <c r="A1093" t="s">
        <v>2102</v>
      </c>
      <c r="B1093" t="s">
        <v>2103</v>
      </c>
      <c r="C1093">
        <v>0</v>
      </c>
      <c r="D1093">
        <v>0</v>
      </c>
      <c r="E1093">
        <v>0</v>
      </c>
      <c r="F1093">
        <v>0</v>
      </c>
    </row>
    <row r="1094" spans="1:6" x14ac:dyDescent="0.25">
      <c r="A1094" t="s">
        <v>2104</v>
      </c>
      <c r="B1094" t="s">
        <v>2105</v>
      </c>
      <c r="C1094">
        <v>0</v>
      </c>
      <c r="D1094">
        <v>0</v>
      </c>
      <c r="E1094">
        <v>0</v>
      </c>
      <c r="F1094">
        <v>0</v>
      </c>
    </row>
    <row r="1095" spans="1:6" x14ac:dyDescent="0.25">
      <c r="A1095" t="s">
        <v>2106</v>
      </c>
      <c r="B1095" t="s">
        <v>2107</v>
      </c>
      <c r="C1095">
        <v>0</v>
      </c>
      <c r="D1095">
        <v>0</v>
      </c>
      <c r="E1095">
        <v>0</v>
      </c>
      <c r="F1095">
        <v>0</v>
      </c>
    </row>
    <row r="1096" spans="1:6" x14ac:dyDescent="0.25">
      <c r="A1096" t="s">
        <v>2108</v>
      </c>
      <c r="B1096" t="s">
        <v>2109</v>
      </c>
      <c r="C1096">
        <v>0</v>
      </c>
      <c r="D1096">
        <v>0</v>
      </c>
      <c r="E1096">
        <v>0</v>
      </c>
      <c r="F1096">
        <v>0</v>
      </c>
    </row>
    <row r="1097" spans="1:6" x14ac:dyDescent="0.25">
      <c r="A1097" t="s">
        <v>2110</v>
      </c>
      <c r="B1097" t="s">
        <v>2111</v>
      </c>
      <c r="C1097">
        <v>0</v>
      </c>
      <c r="D1097">
        <v>0</v>
      </c>
      <c r="E1097">
        <v>0</v>
      </c>
      <c r="F1097">
        <v>0</v>
      </c>
    </row>
    <row r="1098" spans="1:6" x14ac:dyDescent="0.25">
      <c r="A1098" t="s">
        <v>2112</v>
      </c>
      <c r="B1098" t="s">
        <v>2113</v>
      </c>
      <c r="C1098">
        <v>0</v>
      </c>
      <c r="D1098">
        <v>0</v>
      </c>
      <c r="E1098">
        <v>0</v>
      </c>
      <c r="F1098">
        <v>0</v>
      </c>
    </row>
    <row r="1099" spans="1:6" x14ac:dyDescent="0.25">
      <c r="A1099" t="s">
        <v>2114</v>
      </c>
      <c r="B1099" t="s">
        <v>2115</v>
      </c>
      <c r="C1099">
        <v>0</v>
      </c>
      <c r="D1099">
        <v>0</v>
      </c>
      <c r="E1099">
        <v>0</v>
      </c>
      <c r="F1099">
        <v>0</v>
      </c>
    </row>
    <row r="1100" spans="1:6" x14ac:dyDescent="0.25">
      <c r="A1100" t="s">
        <v>2116</v>
      </c>
      <c r="B1100" t="s">
        <v>2117</v>
      </c>
      <c r="C1100" s="76">
        <v>-1019053211.5</v>
      </c>
      <c r="D1100" s="76">
        <v>72376347.019999996</v>
      </c>
      <c r="E1100" s="76">
        <v>436889963.57999998</v>
      </c>
      <c r="F1100" s="76">
        <v>-1383566828.0599999</v>
      </c>
    </row>
    <row r="1101" spans="1:6" x14ac:dyDescent="0.25">
      <c r="A1101" t="s">
        <v>2118</v>
      </c>
      <c r="B1101" t="s">
        <v>2119</v>
      </c>
      <c r="C1101" s="76">
        <v>-112468837.98999999</v>
      </c>
      <c r="D1101" s="76">
        <v>2625332.83</v>
      </c>
      <c r="E1101" s="76">
        <v>23967608.949999999</v>
      </c>
      <c r="F1101" s="76">
        <v>-133811114.11</v>
      </c>
    </row>
    <row r="1102" spans="1:6" x14ac:dyDescent="0.25">
      <c r="A1102" t="s">
        <v>2120</v>
      </c>
      <c r="B1102" t="s">
        <v>2121</v>
      </c>
      <c r="C1102" s="76">
        <v>-11346930.789999999</v>
      </c>
      <c r="D1102" s="76">
        <v>471555.27</v>
      </c>
      <c r="E1102" s="76">
        <v>6594755.7300000004</v>
      </c>
      <c r="F1102" s="76">
        <v>-17470131.25</v>
      </c>
    </row>
    <row r="1103" spans="1:6" x14ac:dyDescent="0.25">
      <c r="A1103" t="s">
        <v>2122</v>
      </c>
      <c r="B1103" t="s">
        <v>2123</v>
      </c>
      <c r="C1103" s="76">
        <v>-1840360.89</v>
      </c>
      <c r="D1103" s="76">
        <v>80961.34</v>
      </c>
      <c r="E1103" s="76">
        <v>1314167.58</v>
      </c>
      <c r="F1103" s="76">
        <v>-3073567.13</v>
      </c>
    </row>
    <row r="1104" spans="1:6" x14ac:dyDescent="0.25">
      <c r="A1104" t="s">
        <v>2124</v>
      </c>
      <c r="B1104" t="s">
        <v>2125</v>
      </c>
      <c r="C1104" s="76">
        <v>-90690759.950000003</v>
      </c>
      <c r="D1104" s="76">
        <v>1613757.07</v>
      </c>
      <c r="E1104" s="76">
        <v>9365483.8200000003</v>
      </c>
      <c r="F1104" s="76">
        <v>-98442486.700000003</v>
      </c>
    </row>
    <row r="1105" spans="1:6" x14ac:dyDescent="0.25">
      <c r="A1105" t="s">
        <v>2126</v>
      </c>
      <c r="B1105" t="s">
        <v>2127</v>
      </c>
      <c r="C1105" s="76">
        <v>-8590786.3599999994</v>
      </c>
      <c r="D1105" s="76">
        <v>459059.15</v>
      </c>
      <c r="E1105" s="76">
        <v>6693201.8200000003</v>
      </c>
      <c r="F1105" s="76">
        <v>-14824929.029999999</v>
      </c>
    </row>
    <row r="1106" spans="1:6" x14ac:dyDescent="0.25">
      <c r="A1106" t="s">
        <v>2128</v>
      </c>
      <c r="B1106" t="s">
        <v>2129</v>
      </c>
      <c r="C1106" s="76">
        <v>-13468476.130000001</v>
      </c>
      <c r="D1106" s="76">
        <v>212468.95</v>
      </c>
      <c r="E1106" s="76">
        <v>1258917.71</v>
      </c>
      <c r="F1106" s="76">
        <v>-14514924.890000001</v>
      </c>
    </row>
    <row r="1107" spans="1:6" x14ac:dyDescent="0.25">
      <c r="A1107" t="s">
        <v>2130</v>
      </c>
      <c r="B1107" t="s">
        <v>2131</v>
      </c>
      <c r="C1107" s="76">
        <v>-5803347.1900000004</v>
      </c>
      <c r="D1107" s="76">
        <v>117633.75</v>
      </c>
      <c r="E1107" s="76">
        <v>649785.59999999998</v>
      </c>
      <c r="F1107" s="76">
        <v>-6335499.04</v>
      </c>
    </row>
    <row r="1108" spans="1:6" x14ac:dyDescent="0.25">
      <c r="A1108" t="s">
        <v>2132</v>
      </c>
      <c r="B1108" t="s">
        <v>2133</v>
      </c>
      <c r="C1108" s="76">
        <v>-1053826.8799999999</v>
      </c>
      <c r="D1108" s="76">
        <v>18755.82</v>
      </c>
      <c r="E1108" s="76">
        <v>119334.38</v>
      </c>
      <c r="F1108" s="76">
        <v>-1154405.44</v>
      </c>
    </row>
    <row r="1109" spans="1:6" x14ac:dyDescent="0.25">
      <c r="A1109" t="s">
        <v>2134</v>
      </c>
      <c r="B1109" t="s">
        <v>2135</v>
      </c>
      <c r="C1109" s="76">
        <v>-3845934.23</v>
      </c>
      <c r="D1109" s="76">
        <v>51559.37</v>
      </c>
      <c r="E1109" s="76">
        <v>361226.38</v>
      </c>
      <c r="F1109" s="76">
        <v>-4155601.24</v>
      </c>
    </row>
    <row r="1110" spans="1:6" x14ac:dyDescent="0.25">
      <c r="A1110" t="s">
        <v>2136</v>
      </c>
      <c r="B1110" t="s">
        <v>2137</v>
      </c>
      <c r="C1110" s="76">
        <v>-2765367.83</v>
      </c>
      <c r="D1110" s="76">
        <v>24520.01</v>
      </c>
      <c r="E1110" s="76">
        <v>128571.35</v>
      </c>
      <c r="F1110" s="76">
        <v>-2869419.17</v>
      </c>
    </row>
    <row r="1111" spans="1:6" x14ac:dyDescent="0.25">
      <c r="A1111" t="s">
        <v>2138</v>
      </c>
      <c r="B1111" t="s">
        <v>2139</v>
      </c>
      <c r="C1111" s="76">
        <v>-31912197.129999999</v>
      </c>
      <c r="D1111" s="76">
        <v>1770605.44</v>
      </c>
      <c r="E1111" s="76">
        <v>12830337.5</v>
      </c>
      <c r="F1111" s="76">
        <v>-42971929.189999998</v>
      </c>
    </row>
    <row r="1112" spans="1:6" x14ac:dyDescent="0.25">
      <c r="A1112" t="s">
        <v>2140</v>
      </c>
      <c r="B1112" t="s">
        <v>2141</v>
      </c>
      <c r="C1112" s="76">
        <v>-28807504.52</v>
      </c>
      <c r="D1112" s="76">
        <v>1737265.18</v>
      </c>
      <c r="E1112" s="76">
        <v>12586636.9</v>
      </c>
      <c r="F1112" s="76">
        <v>-39656876.240000002</v>
      </c>
    </row>
    <row r="1113" spans="1:6" x14ac:dyDescent="0.25">
      <c r="A1113" t="s">
        <v>2142</v>
      </c>
      <c r="B1113" t="s">
        <v>2143</v>
      </c>
      <c r="C1113" s="76">
        <v>-3104692.61</v>
      </c>
      <c r="D1113" s="76">
        <v>33340.26</v>
      </c>
      <c r="E1113" s="76">
        <v>243700.6</v>
      </c>
      <c r="F1113" s="76">
        <v>-3315052.95</v>
      </c>
    </row>
    <row r="1114" spans="1:6" x14ac:dyDescent="0.25">
      <c r="A1114" t="s">
        <v>2144</v>
      </c>
      <c r="B1114" t="s">
        <v>2145</v>
      </c>
      <c r="C1114" s="76">
        <v>-520497167.72000003</v>
      </c>
      <c r="D1114" s="76">
        <v>24920339.940000001</v>
      </c>
      <c r="E1114" s="76">
        <v>167871621.99000001</v>
      </c>
      <c r="F1114" s="76">
        <v>-663448449.76999998</v>
      </c>
    </row>
    <row r="1115" spans="1:6" x14ac:dyDescent="0.25">
      <c r="A1115" t="s">
        <v>2146</v>
      </c>
      <c r="B1115" t="s">
        <v>2147</v>
      </c>
      <c r="C1115" s="76">
        <v>-62183201.280000001</v>
      </c>
      <c r="D1115" s="76">
        <v>2232043.5299999998</v>
      </c>
      <c r="E1115" s="76">
        <v>7139050.4100000001</v>
      </c>
      <c r="F1115" s="76">
        <v>-67090208.159999996</v>
      </c>
    </row>
    <row r="1116" spans="1:6" x14ac:dyDescent="0.25">
      <c r="A1116" t="s">
        <v>2148</v>
      </c>
      <c r="B1116" t="s">
        <v>2149</v>
      </c>
      <c r="C1116" s="76">
        <v>-4072654.43</v>
      </c>
      <c r="D1116" s="76">
        <v>131820.92000000001</v>
      </c>
      <c r="E1116" s="76">
        <v>1673577.56</v>
      </c>
      <c r="F1116" s="76">
        <v>-5614411.0700000003</v>
      </c>
    </row>
    <row r="1117" spans="1:6" x14ac:dyDescent="0.25">
      <c r="A1117" t="s">
        <v>2150</v>
      </c>
      <c r="B1117" t="s">
        <v>2151</v>
      </c>
      <c r="C1117">
        <v>0</v>
      </c>
      <c r="D1117">
        <v>0</v>
      </c>
      <c r="E1117">
        <v>0</v>
      </c>
      <c r="F1117">
        <v>0</v>
      </c>
    </row>
    <row r="1118" spans="1:6" x14ac:dyDescent="0.25">
      <c r="A1118" t="s">
        <v>2152</v>
      </c>
      <c r="B1118" t="s">
        <v>2153</v>
      </c>
      <c r="C1118">
        <v>0</v>
      </c>
      <c r="D1118">
        <v>0</v>
      </c>
      <c r="E1118">
        <v>0</v>
      </c>
      <c r="F1118">
        <v>0</v>
      </c>
    </row>
    <row r="1119" spans="1:6" x14ac:dyDescent="0.25">
      <c r="A1119" t="s">
        <v>2154</v>
      </c>
      <c r="B1119" t="s">
        <v>2155</v>
      </c>
      <c r="C1119" s="76">
        <v>-62340.480000000003</v>
      </c>
      <c r="D1119" s="76">
        <v>3629.91</v>
      </c>
      <c r="E1119" s="76">
        <v>25407.75</v>
      </c>
      <c r="F1119" s="76">
        <v>-84118.32</v>
      </c>
    </row>
    <row r="1120" spans="1:6" x14ac:dyDescent="0.25">
      <c r="A1120" t="s">
        <v>2156</v>
      </c>
      <c r="B1120" t="s">
        <v>2157</v>
      </c>
      <c r="C1120" s="76">
        <v>-398099065.68000001</v>
      </c>
      <c r="D1120" s="76">
        <v>21101588.449999999</v>
      </c>
      <c r="E1120" s="76">
        <v>153179345.47999999</v>
      </c>
      <c r="F1120" s="76">
        <v>-530176822.70999998</v>
      </c>
    </row>
    <row r="1121" spans="1:6" x14ac:dyDescent="0.25">
      <c r="A1121" t="s">
        <v>2158</v>
      </c>
      <c r="B1121" t="s">
        <v>2159</v>
      </c>
      <c r="C1121" s="76">
        <v>-24985037.699999999</v>
      </c>
      <c r="D1121" s="76">
        <v>672595.81</v>
      </c>
      <c r="E1121" s="76">
        <v>420277.96</v>
      </c>
      <c r="F1121" s="76">
        <v>-24732719.850000001</v>
      </c>
    </row>
    <row r="1122" spans="1:6" x14ac:dyDescent="0.25">
      <c r="A1122" t="s">
        <v>2160</v>
      </c>
      <c r="B1122" t="s">
        <v>2161</v>
      </c>
      <c r="C1122" s="76">
        <v>-15083154.289999999</v>
      </c>
      <c r="D1122" s="76">
        <v>729849.07</v>
      </c>
      <c r="E1122" s="76">
        <v>5231441.83</v>
      </c>
      <c r="F1122" s="76">
        <v>-19584747.050000001</v>
      </c>
    </row>
    <row r="1123" spans="1:6" x14ac:dyDescent="0.25">
      <c r="A1123" t="s">
        <v>2162</v>
      </c>
      <c r="B1123" t="s">
        <v>2163</v>
      </c>
      <c r="C1123" s="76">
        <v>-16011713.859999999</v>
      </c>
      <c r="D1123" s="76">
        <v>48812.25</v>
      </c>
      <c r="E1123" s="76">
        <v>202521</v>
      </c>
      <c r="F1123" s="76">
        <v>-16165422.609999999</v>
      </c>
    </row>
    <row r="1124" spans="1:6" x14ac:dyDescent="0.25">
      <c r="A1124" t="s">
        <v>2164</v>
      </c>
      <c r="B1124" t="s">
        <v>2165</v>
      </c>
      <c r="C1124" s="76">
        <v>-217960649.46000001</v>
      </c>
      <c r="D1124" s="76">
        <v>23982803.530000001</v>
      </c>
      <c r="E1124" s="76">
        <v>192121445.59999999</v>
      </c>
      <c r="F1124" s="76">
        <v>-386099291.52999997</v>
      </c>
    </row>
    <row r="1125" spans="1:6" x14ac:dyDescent="0.25">
      <c r="A1125" t="s">
        <v>2166</v>
      </c>
      <c r="B1125" t="s">
        <v>2165</v>
      </c>
      <c r="C1125" s="76">
        <v>-217960649.46000001</v>
      </c>
      <c r="D1125" s="76">
        <v>23982803.530000001</v>
      </c>
      <c r="E1125" s="76">
        <v>192121445.59999999</v>
      </c>
      <c r="F1125" s="76">
        <v>-386099291.52999997</v>
      </c>
    </row>
    <row r="1126" spans="1:6" x14ac:dyDescent="0.25">
      <c r="A1126" t="s">
        <v>2167</v>
      </c>
      <c r="B1126" t="s">
        <v>2168</v>
      </c>
      <c r="C1126" s="76">
        <v>-122745883.06999999</v>
      </c>
      <c r="D1126" s="76">
        <v>18864796.329999998</v>
      </c>
      <c r="E1126" s="76">
        <v>38840031.829999998</v>
      </c>
      <c r="F1126" s="76">
        <v>-142721118.56999999</v>
      </c>
    </row>
    <row r="1127" spans="1:6" x14ac:dyDescent="0.25">
      <c r="A1127" t="s">
        <v>2169</v>
      </c>
      <c r="B1127" t="s">
        <v>2170</v>
      </c>
      <c r="C1127" s="76">
        <v>-43421.919999999998</v>
      </c>
      <c r="D1127" s="76">
        <v>15537339.84</v>
      </c>
      <c r="E1127" s="76">
        <v>15509339.17</v>
      </c>
      <c r="F1127" s="76">
        <v>-15421.25</v>
      </c>
    </row>
    <row r="1128" spans="1:6" x14ac:dyDescent="0.25">
      <c r="A1128" t="s">
        <v>2171</v>
      </c>
      <c r="B1128" t="s">
        <v>2172</v>
      </c>
      <c r="C1128" s="76">
        <v>-7469994.7800000003</v>
      </c>
      <c r="D1128" s="76">
        <v>251643.28</v>
      </c>
      <c r="E1128" s="76">
        <v>1250157.0900000001</v>
      </c>
      <c r="F1128" s="76">
        <v>-8468508.5899999999</v>
      </c>
    </row>
    <row r="1129" spans="1:6" x14ac:dyDescent="0.25">
      <c r="A1129" t="s">
        <v>2173</v>
      </c>
      <c r="B1129" t="s">
        <v>2174</v>
      </c>
      <c r="C1129" s="76">
        <v>-17594262.219999999</v>
      </c>
      <c r="D1129" s="76">
        <v>91999.29</v>
      </c>
      <c r="E1129" s="76">
        <v>383990.78</v>
      </c>
      <c r="F1129" s="76">
        <v>-17886253.710000001</v>
      </c>
    </row>
    <row r="1130" spans="1:6" x14ac:dyDescent="0.25">
      <c r="A1130" t="s">
        <v>2175</v>
      </c>
      <c r="B1130" t="s">
        <v>2176</v>
      </c>
      <c r="C1130" s="76">
        <v>-25294474.91</v>
      </c>
      <c r="D1130" s="76">
        <v>576457.43000000005</v>
      </c>
      <c r="E1130" s="76">
        <v>5000518.6500000004</v>
      </c>
      <c r="F1130" s="76">
        <v>-29718536.129999999</v>
      </c>
    </row>
    <row r="1131" spans="1:6" x14ac:dyDescent="0.25">
      <c r="A1131" t="s">
        <v>2177</v>
      </c>
      <c r="B1131" t="s">
        <v>2178</v>
      </c>
      <c r="C1131" s="76">
        <v>-37954814.590000004</v>
      </c>
      <c r="D1131" s="76">
        <v>1124877.31</v>
      </c>
      <c r="E1131" s="76">
        <v>7226132.4500000002</v>
      </c>
      <c r="F1131" s="76">
        <v>-44056069.729999997</v>
      </c>
    </row>
    <row r="1132" spans="1:6" x14ac:dyDescent="0.25">
      <c r="A1132" t="s">
        <v>2179</v>
      </c>
      <c r="B1132" t="s">
        <v>2180</v>
      </c>
      <c r="C1132" s="76">
        <v>-4698768.49</v>
      </c>
      <c r="D1132" s="76">
        <v>192680.42</v>
      </c>
      <c r="E1132" s="76">
        <v>1612827.9</v>
      </c>
      <c r="F1132" s="76">
        <v>-6118915.9699999997</v>
      </c>
    </row>
    <row r="1133" spans="1:6" x14ac:dyDescent="0.25">
      <c r="A1133" t="s">
        <v>2181</v>
      </c>
      <c r="B1133" t="s">
        <v>2182</v>
      </c>
      <c r="C1133" s="76">
        <v>-13926433.859999999</v>
      </c>
      <c r="D1133" s="76">
        <v>759898.74</v>
      </c>
      <c r="E1133" s="76">
        <v>5346163.66</v>
      </c>
      <c r="F1133" s="76">
        <v>-18512698.780000001</v>
      </c>
    </row>
    <row r="1134" spans="1:6" x14ac:dyDescent="0.25">
      <c r="A1134" t="s">
        <v>2183</v>
      </c>
      <c r="B1134" t="s">
        <v>2184</v>
      </c>
      <c r="C1134" s="76">
        <v>-15763712.300000001</v>
      </c>
      <c r="D1134" s="76">
        <v>329900.02</v>
      </c>
      <c r="E1134" s="76">
        <v>2510902.13</v>
      </c>
      <c r="F1134" s="76">
        <v>-17944714.41</v>
      </c>
    </row>
    <row r="1135" spans="1:6" x14ac:dyDescent="0.25">
      <c r="A1135" t="s">
        <v>2185</v>
      </c>
      <c r="B1135" t="s">
        <v>2186</v>
      </c>
      <c r="C1135">
        <v>0</v>
      </c>
      <c r="D1135">
        <v>0</v>
      </c>
      <c r="E1135">
        <v>0</v>
      </c>
      <c r="F1135">
        <v>0</v>
      </c>
    </row>
    <row r="1136" spans="1:6" x14ac:dyDescent="0.25">
      <c r="A1136" t="s">
        <v>2187</v>
      </c>
      <c r="B1136" t="s">
        <v>2188</v>
      </c>
      <c r="C1136">
        <v>0</v>
      </c>
      <c r="D1136">
        <v>0</v>
      </c>
      <c r="E1136">
        <v>0</v>
      </c>
      <c r="F1136">
        <v>0</v>
      </c>
    </row>
    <row r="1137" spans="1:6" x14ac:dyDescent="0.25">
      <c r="A1137" t="s">
        <v>2189</v>
      </c>
      <c r="B1137" t="s">
        <v>2190</v>
      </c>
      <c r="C1137">
        <v>0</v>
      </c>
      <c r="D1137">
        <v>0</v>
      </c>
      <c r="E1137">
        <v>0</v>
      </c>
      <c r="F1137">
        <v>0</v>
      </c>
    </row>
    <row r="1138" spans="1:6" x14ac:dyDescent="0.25">
      <c r="A1138" t="s">
        <v>2191</v>
      </c>
      <c r="B1138" t="s">
        <v>2192</v>
      </c>
      <c r="C1138">
        <v>0</v>
      </c>
      <c r="D1138">
        <v>0</v>
      </c>
      <c r="E1138">
        <v>0</v>
      </c>
      <c r="F1138">
        <v>0</v>
      </c>
    </row>
    <row r="1139" spans="1:6" x14ac:dyDescent="0.25">
      <c r="A1139" t="s">
        <v>2193</v>
      </c>
      <c r="B1139" t="s">
        <v>2194</v>
      </c>
      <c r="C1139">
        <v>0</v>
      </c>
      <c r="D1139">
        <v>0</v>
      </c>
      <c r="E1139">
        <v>0</v>
      </c>
      <c r="F1139">
        <v>0</v>
      </c>
    </row>
    <row r="1140" spans="1:6" x14ac:dyDescent="0.25">
      <c r="A1140" t="s">
        <v>2195</v>
      </c>
      <c r="B1140" t="s">
        <v>2196</v>
      </c>
      <c r="C1140">
        <v>0</v>
      </c>
      <c r="D1140">
        <v>0</v>
      </c>
      <c r="E1140">
        <v>0</v>
      </c>
      <c r="F1140">
        <v>0</v>
      </c>
    </row>
    <row r="1141" spans="1:6" x14ac:dyDescent="0.25">
      <c r="A1141" t="s">
        <v>2197</v>
      </c>
      <c r="B1141" t="s">
        <v>2198</v>
      </c>
      <c r="C1141">
        <v>0</v>
      </c>
      <c r="D1141">
        <v>0</v>
      </c>
      <c r="E1141">
        <v>0</v>
      </c>
      <c r="F1141">
        <v>0</v>
      </c>
    </row>
    <row r="1142" spans="1:6" x14ac:dyDescent="0.25">
      <c r="A1142" t="s">
        <v>2199</v>
      </c>
      <c r="B1142" t="s">
        <v>2200</v>
      </c>
      <c r="C1142">
        <v>0</v>
      </c>
      <c r="D1142">
        <v>0</v>
      </c>
      <c r="E1142">
        <v>0</v>
      </c>
      <c r="F1142">
        <v>0</v>
      </c>
    </row>
    <row r="1143" spans="1:6" x14ac:dyDescent="0.25">
      <c r="A1143" t="s">
        <v>2201</v>
      </c>
      <c r="B1143" t="s">
        <v>2202</v>
      </c>
      <c r="C1143">
        <v>0</v>
      </c>
      <c r="D1143">
        <v>0</v>
      </c>
      <c r="E1143">
        <v>0</v>
      </c>
      <c r="F1143">
        <v>0</v>
      </c>
    </row>
    <row r="1144" spans="1:6" x14ac:dyDescent="0.25">
      <c r="A1144" t="s">
        <v>2203</v>
      </c>
      <c r="B1144" t="s">
        <v>2204</v>
      </c>
      <c r="C1144">
        <v>0</v>
      </c>
      <c r="D1144">
        <v>0</v>
      </c>
      <c r="E1144">
        <v>0</v>
      </c>
      <c r="F1144">
        <v>0</v>
      </c>
    </row>
    <row r="1145" spans="1:6" x14ac:dyDescent="0.25">
      <c r="A1145" t="s">
        <v>2205</v>
      </c>
      <c r="B1145" t="s">
        <v>2206</v>
      </c>
      <c r="C1145" s="76">
        <v>-10782608.67</v>
      </c>
      <c r="D1145" s="76">
        <v>901787.03</v>
      </c>
      <c r="E1145" s="76">
        <v>4259071.05</v>
      </c>
      <c r="F1145" s="76">
        <v>-14139892.689999999</v>
      </c>
    </row>
    <row r="1146" spans="1:6" x14ac:dyDescent="0.25">
      <c r="A1146" t="s">
        <v>2207</v>
      </c>
      <c r="B1146" t="s">
        <v>2208</v>
      </c>
      <c r="C1146" s="76">
        <v>-1531605.57</v>
      </c>
      <c r="D1146" s="76">
        <v>73681.679999999993</v>
      </c>
      <c r="E1146" s="76">
        <v>554434.80000000005</v>
      </c>
      <c r="F1146" s="76">
        <v>-2012358.69</v>
      </c>
    </row>
    <row r="1147" spans="1:6" x14ac:dyDescent="0.25">
      <c r="A1147" t="s">
        <v>2209</v>
      </c>
      <c r="B1147" t="s">
        <v>2208</v>
      </c>
      <c r="C1147" s="76">
        <v>-1531605.57</v>
      </c>
      <c r="D1147" s="76">
        <v>73681.679999999993</v>
      </c>
      <c r="E1147" s="76">
        <v>554434.80000000005</v>
      </c>
      <c r="F1147" s="76">
        <v>-2012358.69</v>
      </c>
    </row>
    <row r="1148" spans="1:6" x14ac:dyDescent="0.25">
      <c r="A1148" t="s">
        <v>2210</v>
      </c>
      <c r="B1148" t="s">
        <v>2211</v>
      </c>
      <c r="C1148">
        <v>0</v>
      </c>
      <c r="D1148">
        <v>0</v>
      </c>
      <c r="E1148">
        <v>0</v>
      </c>
      <c r="F1148">
        <v>0</v>
      </c>
    </row>
    <row r="1149" spans="1:6" x14ac:dyDescent="0.25">
      <c r="A1149" t="s">
        <v>2212</v>
      </c>
      <c r="B1149" t="s">
        <v>2213</v>
      </c>
      <c r="C1149">
        <v>0</v>
      </c>
      <c r="D1149">
        <v>0</v>
      </c>
      <c r="E1149">
        <v>0</v>
      </c>
      <c r="F1149">
        <v>0</v>
      </c>
    </row>
    <row r="1150" spans="1:6" x14ac:dyDescent="0.25">
      <c r="A1150" t="s">
        <v>2214</v>
      </c>
      <c r="B1150" t="s">
        <v>2215</v>
      </c>
      <c r="C1150">
        <v>0</v>
      </c>
      <c r="D1150">
        <v>0</v>
      </c>
      <c r="E1150">
        <v>0</v>
      </c>
      <c r="F1150">
        <v>0</v>
      </c>
    </row>
    <row r="1151" spans="1:6" x14ac:dyDescent="0.25">
      <c r="A1151" t="s">
        <v>2216</v>
      </c>
      <c r="B1151" t="s">
        <v>2217</v>
      </c>
      <c r="C1151">
        <v>0</v>
      </c>
      <c r="D1151">
        <v>0</v>
      </c>
      <c r="E1151">
        <v>0</v>
      </c>
      <c r="F1151">
        <v>0</v>
      </c>
    </row>
    <row r="1152" spans="1:6" x14ac:dyDescent="0.25">
      <c r="A1152" t="s">
        <v>2218</v>
      </c>
      <c r="B1152" t="s">
        <v>2219</v>
      </c>
      <c r="C1152">
        <v>0</v>
      </c>
      <c r="D1152">
        <v>0</v>
      </c>
      <c r="E1152">
        <v>0</v>
      </c>
      <c r="F1152">
        <v>0</v>
      </c>
    </row>
    <row r="1153" spans="1:6" x14ac:dyDescent="0.25">
      <c r="A1153" t="s">
        <v>2220</v>
      </c>
      <c r="B1153" t="s">
        <v>2221</v>
      </c>
      <c r="C1153">
        <v>0</v>
      </c>
      <c r="D1153">
        <v>0</v>
      </c>
      <c r="E1153">
        <v>0</v>
      </c>
      <c r="F1153">
        <v>0</v>
      </c>
    </row>
    <row r="1154" spans="1:6" x14ac:dyDescent="0.25">
      <c r="A1154" t="s">
        <v>2222</v>
      </c>
      <c r="B1154" t="s">
        <v>2223</v>
      </c>
      <c r="C1154">
        <v>0</v>
      </c>
      <c r="D1154">
        <v>0</v>
      </c>
      <c r="E1154">
        <v>0</v>
      </c>
      <c r="F1154">
        <v>0</v>
      </c>
    </row>
    <row r="1155" spans="1:6" x14ac:dyDescent="0.25">
      <c r="A1155" t="s">
        <v>2224</v>
      </c>
      <c r="B1155" t="s">
        <v>2225</v>
      </c>
      <c r="C1155" s="76">
        <v>-9251003.0999999996</v>
      </c>
      <c r="D1155" s="76">
        <v>828105.35</v>
      </c>
      <c r="E1155" s="76">
        <v>3704636.25</v>
      </c>
      <c r="F1155" s="76">
        <v>-12127534</v>
      </c>
    </row>
    <row r="1156" spans="1:6" x14ac:dyDescent="0.25">
      <c r="A1156" t="s">
        <v>2226</v>
      </c>
      <c r="B1156" t="s">
        <v>2227</v>
      </c>
      <c r="C1156" s="76">
        <v>-9251003.0999999996</v>
      </c>
      <c r="D1156" s="76">
        <v>828105.35</v>
      </c>
      <c r="E1156" s="76">
        <v>3704636.25</v>
      </c>
      <c r="F1156" s="76">
        <v>-12127534</v>
      </c>
    </row>
    <row r="1157" spans="1:6" x14ac:dyDescent="0.25">
      <c r="A1157" t="s">
        <v>2228</v>
      </c>
      <c r="B1157" t="s">
        <v>2229</v>
      </c>
      <c r="C1157">
        <v>0</v>
      </c>
      <c r="D1157">
        <v>0</v>
      </c>
      <c r="E1157">
        <v>0</v>
      </c>
      <c r="F1157">
        <v>0</v>
      </c>
    </row>
    <row r="1158" spans="1:6" x14ac:dyDescent="0.25">
      <c r="A1158" t="s">
        <v>2230</v>
      </c>
      <c r="B1158" t="s">
        <v>2231</v>
      </c>
      <c r="C1158">
        <v>0</v>
      </c>
      <c r="D1158">
        <v>0</v>
      </c>
      <c r="E1158">
        <v>0</v>
      </c>
      <c r="F1158">
        <v>0</v>
      </c>
    </row>
    <row r="1159" spans="1:6" x14ac:dyDescent="0.25">
      <c r="A1159" t="s">
        <v>2232</v>
      </c>
      <c r="B1159" t="s">
        <v>2231</v>
      </c>
      <c r="C1159">
        <v>0</v>
      </c>
      <c r="D1159">
        <v>0</v>
      </c>
      <c r="E1159">
        <v>0</v>
      </c>
      <c r="F1159">
        <v>0</v>
      </c>
    </row>
    <row r="1160" spans="1:6" x14ac:dyDescent="0.25">
      <c r="A1160" t="s">
        <v>2233</v>
      </c>
      <c r="B1160" t="s">
        <v>2234</v>
      </c>
      <c r="C1160" s="76">
        <v>123368357.98999999</v>
      </c>
      <c r="D1160" s="76">
        <v>159282504.94999999</v>
      </c>
      <c r="E1160" s="76">
        <v>134828370.66999999</v>
      </c>
      <c r="F1160" s="76">
        <v>147822492.27000001</v>
      </c>
    </row>
    <row r="1161" spans="1:6" x14ac:dyDescent="0.25">
      <c r="A1161" t="s">
        <v>2235</v>
      </c>
      <c r="B1161" t="s">
        <v>2236</v>
      </c>
      <c r="C1161" s="76">
        <v>123265508.69</v>
      </c>
      <c r="D1161" s="76">
        <v>23785670.530000001</v>
      </c>
      <c r="E1161">
        <v>0</v>
      </c>
      <c r="F1161" s="76">
        <v>147051179.22</v>
      </c>
    </row>
    <row r="1162" spans="1:6" x14ac:dyDescent="0.25">
      <c r="A1162" t="s">
        <v>2237</v>
      </c>
      <c r="B1162" t="s">
        <v>2236</v>
      </c>
      <c r="C1162" s="76">
        <v>123265508.69</v>
      </c>
      <c r="D1162" s="76">
        <v>23785670.530000001</v>
      </c>
      <c r="E1162">
        <v>0</v>
      </c>
      <c r="F1162" s="76">
        <v>147051179.22</v>
      </c>
    </row>
    <row r="1163" spans="1:6" x14ac:dyDescent="0.25">
      <c r="A1163" t="s">
        <v>2238</v>
      </c>
      <c r="B1163" t="s">
        <v>2239</v>
      </c>
      <c r="C1163" s="76">
        <v>123265508.69</v>
      </c>
      <c r="D1163" s="76">
        <v>23785670.530000001</v>
      </c>
      <c r="E1163">
        <v>0</v>
      </c>
      <c r="F1163" s="76">
        <v>147051179.22</v>
      </c>
    </row>
    <row r="1164" spans="1:6" x14ac:dyDescent="0.25">
      <c r="A1164" t="s">
        <v>2240</v>
      </c>
      <c r="B1164" t="s">
        <v>2241</v>
      </c>
      <c r="C1164">
        <v>0</v>
      </c>
      <c r="D1164">
        <v>0</v>
      </c>
      <c r="E1164">
        <v>0</v>
      </c>
      <c r="F1164">
        <v>0</v>
      </c>
    </row>
    <row r="1165" spans="1:6" x14ac:dyDescent="0.25">
      <c r="A1165" t="s">
        <v>2242</v>
      </c>
      <c r="B1165" t="s">
        <v>2241</v>
      </c>
      <c r="C1165">
        <v>0</v>
      </c>
      <c r="D1165">
        <v>0</v>
      </c>
      <c r="E1165">
        <v>0</v>
      </c>
      <c r="F1165">
        <v>0</v>
      </c>
    </row>
    <row r="1166" spans="1:6" x14ac:dyDescent="0.25">
      <c r="A1166" t="s">
        <v>2243</v>
      </c>
      <c r="B1166" t="s">
        <v>2244</v>
      </c>
      <c r="C1166">
        <v>0</v>
      </c>
      <c r="D1166">
        <v>0</v>
      </c>
      <c r="E1166">
        <v>0</v>
      </c>
      <c r="F1166">
        <v>0</v>
      </c>
    </row>
    <row r="1167" spans="1:6" x14ac:dyDescent="0.25">
      <c r="A1167" t="s">
        <v>2245</v>
      </c>
      <c r="B1167" t="s">
        <v>2246</v>
      </c>
      <c r="C1167">
        <v>0</v>
      </c>
      <c r="D1167">
        <v>0</v>
      </c>
      <c r="E1167">
        <v>0</v>
      </c>
      <c r="F1167">
        <v>0</v>
      </c>
    </row>
    <row r="1168" spans="1:6" x14ac:dyDescent="0.25">
      <c r="A1168" t="s">
        <v>2247</v>
      </c>
      <c r="B1168" t="s">
        <v>2246</v>
      </c>
      <c r="C1168">
        <v>0</v>
      </c>
      <c r="D1168">
        <v>0</v>
      </c>
      <c r="E1168">
        <v>0</v>
      </c>
      <c r="F1168">
        <v>0</v>
      </c>
    </row>
    <row r="1169" spans="1:6" x14ac:dyDescent="0.25">
      <c r="A1169" t="s">
        <v>2248</v>
      </c>
      <c r="B1169" t="s">
        <v>2249</v>
      </c>
      <c r="C1169">
        <v>0</v>
      </c>
      <c r="D1169">
        <v>0</v>
      </c>
      <c r="E1169">
        <v>0</v>
      </c>
      <c r="F1169">
        <v>0</v>
      </c>
    </row>
    <row r="1170" spans="1:6" x14ac:dyDescent="0.25">
      <c r="A1170" t="s">
        <v>2250</v>
      </c>
      <c r="B1170" t="s">
        <v>2251</v>
      </c>
      <c r="C1170">
        <v>0</v>
      </c>
      <c r="D1170">
        <v>0</v>
      </c>
      <c r="E1170">
        <v>0</v>
      </c>
      <c r="F1170">
        <v>0</v>
      </c>
    </row>
    <row r="1171" spans="1:6" x14ac:dyDescent="0.25">
      <c r="A1171" t="s">
        <v>2252</v>
      </c>
      <c r="B1171" t="s">
        <v>2253</v>
      </c>
      <c r="C1171">
        <v>0</v>
      </c>
      <c r="D1171">
        <v>0</v>
      </c>
      <c r="E1171">
        <v>0</v>
      </c>
      <c r="F1171">
        <v>0</v>
      </c>
    </row>
    <row r="1172" spans="1:6" x14ac:dyDescent="0.25">
      <c r="A1172" t="s">
        <v>2254</v>
      </c>
      <c r="B1172" t="s">
        <v>2255</v>
      </c>
      <c r="C1172">
        <v>0</v>
      </c>
      <c r="D1172">
        <v>0</v>
      </c>
      <c r="E1172">
        <v>0</v>
      </c>
      <c r="F1172">
        <v>0</v>
      </c>
    </row>
    <row r="1173" spans="1:6" x14ac:dyDescent="0.25">
      <c r="A1173" t="s">
        <v>2256</v>
      </c>
      <c r="B1173" t="s">
        <v>2257</v>
      </c>
      <c r="C1173">
        <v>0</v>
      </c>
      <c r="D1173">
        <v>0</v>
      </c>
      <c r="E1173">
        <v>0</v>
      </c>
      <c r="F1173">
        <v>0</v>
      </c>
    </row>
    <row r="1174" spans="1:6" x14ac:dyDescent="0.25">
      <c r="A1174" t="s">
        <v>2258</v>
      </c>
      <c r="B1174" t="s">
        <v>2259</v>
      </c>
      <c r="C1174">
        <v>0</v>
      </c>
      <c r="D1174">
        <v>0</v>
      </c>
      <c r="E1174">
        <v>0</v>
      </c>
      <c r="F1174">
        <v>0</v>
      </c>
    </row>
    <row r="1175" spans="1:6" x14ac:dyDescent="0.25">
      <c r="A1175" t="s">
        <v>2260</v>
      </c>
      <c r="B1175" t="s">
        <v>2259</v>
      </c>
      <c r="C1175">
        <v>0</v>
      </c>
      <c r="D1175">
        <v>0</v>
      </c>
      <c r="E1175">
        <v>0</v>
      </c>
      <c r="F1175">
        <v>0</v>
      </c>
    </row>
    <row r="1176" spans="1:6" x14ac:dyDescent="0.25">
      <c r="A1176" t="s">
        <v>2261</v>
      </c>
      <c r="B1176" t="s">
        <v>2262</v>
      </c>
      <c r="C1176" s="76">
        <v>102849.3</v>
      </c>
      <c r="D1176" s="76">
        <v>135496834.41999999</v>
      </c>
      <c r="E1176" s="76">
        <v>134828370.66999999</v>
      </c>
      <c r="F1176" s="76">
        <v>771313.05</v>
      </c>
    </row>
    <row r="1177" spans="1:6" x14ac:dyDescent="0.25">
      <c r="A1177" t="s">
        <v>2263</v>
      </c>
      <c r="B1177" t="s">
        <v>2264</v>
      </c>
      <c r="C1177" s="76">
        <v>780604.91</v>
      </c>
      <c r="D1177">
        <v>0</v>
      </c>
      <c r="E1177" s="76">
        <v>16000</v>
      </c>
      <c r="F1177" s="76">
        <v>764604.91</v>
      </c>
    </row>
    <row r="1178" spans="1:6" x14ac:dyDescent="0.25">
      <c r="A1178" t="s">
        <v>2265</v>
      </c>
      <c r="B1178" t="s">
        <v>2266</v>
      </c>
      <c r="C1178">
        <v>0</v>
      </c>
      <c r="D1178">
        <v>0</v>
      </c>
      <c r="E1178">
        <v>0</v>
      </c>
      <c r="F1178">
        <v>0</v>
      </c>
    </row>
    <row r="1179" spans="1:6" x14ac:dyDescent="0.25">
      <c r="A1179" t="s">
        <v>2267</v>
      </c>
      <c r="B1179" t="s">
        <v>2268</v>
      </c>
      <c r="C1179">
        <v>0</v>
      </c>
      <c r="D1179">
        <v>0</v>
      </c>
      <c r="E1179">
        <v>0</v>
      </c>
      <c r="F1179">
        <v>0</v>
      </c>
    </row>
    <row r="1180" spans="1:6" x14ac:dyDescent="0.25">
      <c r="A1180" t="s">
        <v>2269</v>
      </c>
      <c r="B1180" t="s">
        <v>2270</v>
      </c>
      <c r="C1180">
        <v>0</v>
      </c>
      <c r="D1180">
        <v>0</v>
      </c>
      <c r="E1180">
        <v>0</v>
      </c>
      <c r="F1180">
        <v>0</v>
      </c>
    </row>
    <row r="1181" spans="1:6" x14ac:dyDescent="0.25">
      <c r="A1181" t="s">
        <v>2271</v>
      </c>
      <c r="B1181" t="s">
        <v>2272</v>
      </c>
      <c r="C1181">
        <v>0</v>
      </c>
      <c r="D1181">
        <v>0</v>
      </c>
      <c r="E1181">
        <v>0</v>
      </c>
      <c r="F1181">
        <v>0</v>
      </c>
    </row>
    <row r="1182" spans="1:6" x14ac:dyDescent="0.25">
      <c r="A1182" t="s">
        <v>2273</v>
      </c>
      <c r="B1182" t="s">
        <v>2274</v>
      </c>
      <c r="C1182" s="76">
        <v>50389.88</v>
      </c>
      <c r="D1182">
        <v>0</v>
      </c>
      <c r="E1182">
        <v>0</v>
      </c>
      <c r="F1182" s="76">
        <v>50389.88</v>
      </c>
    </row>
    <row r="1183" spans="1:6" x14ac:dyDescent="0.25">
      <c r="A1183" t="s">
        <v>2275</v>
      </c>
      <c r="B1183" t="s">
        <v>2276</v>
      </c>
      <c r="C1183" s="76">
        <v>624663.31000000006</v>
      </c>
      <c r="D1183">
        <v>0</v>
      </c>
      <c r="E1183">
        <v>0</v>
      </c>
      <c r="F1183" s="76">
        <v>624663.31000000006</v>
      </c>
    </row>
    <row r="1184" spans="1:6" x14ac:dyDescent="0.25">
      <c r="A1184" t="s">
        <v>2277</v>
      </c>
      <c r="B1184" t="s">
        <v>2278</v>
      </c>
      <c r="C1184">
        <v>0</v>
      </c>
      <c r="D1184">
        <v>0</v>
      </c>
      <c r="E1184">
        <v>0</v>
      </c>
      <c r="F1184">
        <v>0</v>
      </c>
    </row>
    <row r="1185" spans="1:6" x14ac:dyDescent="0.25">
      <c r="A1185" t="s">
        <v>2279</v>
      </c>
      <c r="B1185" t="s">
        <v>2280</v>
      </c>
      <c r="C1185">
        <v>0</v>
      </c>
      <c r="D1185">
        <v>0</v>
      </c>
      <c r="E1185">
        <v>0</v>
      </c>
      <c r="F1185">
        <v>0</v>
      </c>
    </row>
    <row r="1186" spans="1:6" x14ac:dyDescent="0.25">
      <c r="A1186" t="s">
        <v>2281</v>
      </c>
      <c r="B1186" t="s">
        <v>2282</v>
      </c>
      <c r="C1186">
        <v>0</v>
      </c>
      <c r="D1186">
        <v>0</v>
      </c>
      <c r="E1186">
        <v>0</v>
      </c>
      <c r="F1186">
        <v>0</v>
      </c>
    </row>
    <row r="1187" spans="1:6" x14ac:dyDescent="0.25">
      <c r="A1187" t="s">
        <v>2283</v>
      </c>
      <c r="B1187" t="s">
        <v>2284</v>
      </c>
      <c r="C1187">
        <v>0</v>
      </c>
      <c r="D1187">
        <v>0</v>
      </c>
      <c r="E1187">
        <v>0</v>
      </c>
      <c r="F1187">
        <v>0</v>
      </c>
    </row>
    <row r="1188" spans="1:6" x14ac:dyDescent="0.25">
      <c r="A1188" t="s">
        <v>2285</v>
      </c>
      <c r="B1188" t="s">
        <v>2286</v>
      </c>
      <c r="C1188">
        <v>0</v>
      </c>
      <c r="D1188">
        <v>0</v>
      </c>
      <c r="E1188">
        <v>0</v>
      </c>
      <c r="F1188">
        <v>0</v>
      </c>
    </row>
    <row r="1189" spans="1:6" x14ac:dyDescent="0.25">
      <c r="A1189" t="s">
        <v>2287</v>
      </c>
      <c r="B1189" t="s">
        <v>2288</v>
      </c>
      <c r="C1189">
        <v>0</v>
      </c>
      <c r="D1189">
        <v>0</v>
      </c>
      <c r="E1189">
        <v>0</v>
      </c>
      <c r="F1189">
        <v>0</v>
      </c>
    </row>
    <row r="1190" spans="1:6" x14ac:dyDescent="0.25">
      <c r="A1190" t="s">
        <v>2289</v>
      </c>
      <c r="B1190" t="s">
        <v>2290</v>
      </c>
      <c r="C1190">
        <v>0</v>
      </c>
      <c r="D1190">
        <v>0</v>
      </c>
      <c r="E1190">
        <v>0</v>
      </c>
      <c r="F1190">
        <v>0</v>
      </c>
    </row>
    <row r="1191" spans="1:6" x14ac:dyDescent="0.25">
      <c r="A1191" t="s">
        <v>2291</v>
      </c>
      <c r="B1191" t="s">
        <v>2292</v>
      </c>
      <c r="C1191">
        <v>0</v>
      </c>
      <c r="D1191">
        <v>0</v>
      </c>
      <c r="E1191">
        <v>0</v>
      </c>
      <c r="F1191">
        <v>0</v>
      </c>
    </row>
    <row r="1192" spans="1:6" x14ac:dyDescent="0.25">
      <c r="A1192" t="s">
        <v>2293</v>
      </c>
      <c r="B1192" t="s">
        <v>2294</v>
      </c>
      <c r="C1192">
        <v>0</v>
      </c>
      <c r="D1192">
        <v>0</v>
      </c>
      <c r="E1192">
        <v>0</v>
      </c>
      <c r="F1192">
        <v>0</v>
      </c>
    </row>
    <row r="1193" spans="1:6" x14ac:dyDescent="0.25">
      <c r="A1193" t="s">
        <v>2295</v>
      </c>
      <c r="B1193" t="s">
        <v>2296</v>
      </c>
      <c r="C1193">
        <v>0</v>
      </c>
      <c r="D1193">
        <v>0</v>
      </c>
      <c r="E1193">
        <v>0</v>
      </c>
      <c r="F1193">
        <v>0</v>
      </c>
    </row>
    <row r="1194" spans="1:6" x14ac:dyDescent="0.25">
      <c r="A1194" t="s">
        <v>2297</v>
      </c>
      <c r="B1194" t="s">
        <v>2298</v>
      </c>
      <c r="C1194">
        <v>0</v>
      </c>
      <c r="D1194">
        <v>0</v>
      </c>
      <c r="E1194">
        <v>0</v>
      </c>
      <c r="F1194">
        <v>0</v>
      </c>
    </row>
    <row r="1195" spans="1:6" x14ac:dyDescent="0.25">
      <c r="A1195" t="s">
        <v>2299</v>
      </c>
      <c r="B1195" t="s">
        <v>2300</v>
      </c>
      <c r="C1195">
        <v>0</v>
      </c>
      <c r="D1195">
        <v>0</v>
      </c>
      <c r="E1195">
        <v>0</v>
      </c>
      <c r="F1195">
        <v>0</v>
      </c>
    </row>
    <row r="1196" spans="1:6" x14ac:dyDescent="0.25">
      <c r="A1196" t="s">
        <v>2301</v>
      </c>
      <c r="B1196" t="s">
        <v>2302</v>
      </c>
      <c r="C1196">
        <v>0</v>
      </c>
      <c r="D1196">
        <v>0</v>
      </c>
      <c r="E1196">
        <v>0</v>
      </c>
      <c r="F1196">
        <v>0</v>
      </c>
    </row>
    <row r="1197" spans="1:6" x14ac:dyDescent="0.25">
      <c r="A1197" t="s">
        <v>2303</v>
      </c>
      <c r="B1197" t="s">
        <v>2304</v>
      </c>
      <c r="C1197">
        <v>0</v>
      </c>
      <c r="D1197">
        <v>0</v>
      </c>
      <c r="E1197">
        <v>0</v>
      </c>
      <c r="F1197">
        <v>0</v>
      </c>
    </row>
    <row r="1198" spans="1:6" x14ac:dyDescent="0.25">
      <c r="A1198" t="s">
        <v>2305</v>
      </c>
      <c r="B1198" t="s">
        <v>2306</v>
      </c>
      <c r="C1198">
        <v>0</v>
      </c>
      <c r="D1198">
        <v>0</v>
      </c>
      <c r="E1198">
        <v>0</v>
      </c>
      <c r="F1198">
        <v>0</v>
      </c>
    </row>
    <row r="1199" spans="1:6" x14ac:dyDescent="0.25">
      <c r="A1199" t="s">
        <v>2307</v>
      </c>
      <c r="B1199" t="s">
        <v>2308</v>
      </c>
      <c r="C1199">
        <v>0</v>
      </c>
      <c r="D1199">
        <v>0</v>
      </c>
      <c r="E1199">
        <v>0</v>
      </c>
      <c r="F1199">
        <v>0</v>
      </c>
    </row>
    <row r="1200" spans="1:6" x14ac:dyDescent="0.25">
      <c r="A1200" t="s">
        <v>2309</v>
      </c>
      <c r="B1200" t="s">
        <v>2310</v>
      </c>
      <c r="C1200">
        <v>0</v>
      </c>
      <c r="D1200">
        <v>0</v>
      </c>
      <c r="E1200">
        <v>0</v>
      </c>
      <c r="F1200">
        <v>0</v>
      </c>
    </row>
    <row r="1201" spans="1:6" x14ac:dyDescent="0.25">
      <c r="A1201" t="s">
        <v>2311</v>
      </c>
      <c r="B1201" t="s">
        <v>2312</v>
      </c>
      <c r="C1201">
        <v>0</v>
      </c>
      <c r="D1201">
        <v>0</v>
      </c>
      <c r="E1201">
        <v>0</v>
      </c>
      <c r="F1201">
        <v>0</v>
      </c>
    </row>
    <row r="1202" spans="1:6" x14ac:dyDescent="0.25">
      <c r="A1202" t="s">
        <v>2313</v>
      </c>
      <c r="B1202" t="s">
        <v>523</v>
      </c>
      <c r="C1202">
        <v>0</v>
      </c>
      <c r="D1202">
        <v>0</v>
      </c>
      <c r="E1202">
        <v>0</v>
      </c>
      <c r="F1202">
        <v>0</v>
      </c>
    </row>
    <row r="1203" spans="1:6" x14ac:dyDescent="0.25">
      <c r="A1203" t="s">
        <v>2314</v>
      </c>
      <c r="B1203" t="s">
        <v>2315</v>
      </c>
      <c r="C1203">
        <v>0</v>
      </c>
      <c r="D1203">
        <v>0</v>
      </c>
      <c r="E1203">
        <v>0</v>
      </c>
      <c r="F1203">
        <v>0</v>
      </c>
    </row>
    <row r="1204" spans="1:6" x14ac:dyDescent="0.25">
      <c r="A1204" t="s">
        <v>2316</v>
      </c>
      <c r="B1204" t="s">
        <v>2317</v>
      </c>
      <c r="C1204" s="76">
        <v>38000</v>
      </c>
      <c r="D1204">
        <v>0</v>
      </c>
      <c r="E1204">
        <v>0</v>
      </c>
      <c r="F1204" s="76">
        <v>38000</v>
      </c>
    </row>
    <row r="1205" spans="1:6" x14ac:dyDescent="0.25">
      <c r="A1205" t="s">
        <v>2318</v>
      </c>
      <c r="B1205" t="s">
        <v>2319</v>
      </c>
      <c r="C1205" s="76">
        <v>45000</v>
      </c>
      <c r="D1205">
        <v>0</v>
      </c>
      <c r="E1205">
        <v>0</v>
      </c>
      <c r="F1205" s="76">
        <v>45000</v>
      </c>
    </row>
    <row r="1206" spans="1:6" x14ac:dyDescent="0.25">
      <c r="A1206" t="s">
        <v>2320</v>
      </c>
      <c r="B1206" t="s">
        <v>2321</v>
      </c>
      <c r="C1206">
        <v>0</v>
      </c>
      <c r="D1206">
        <v>0</v>
      </c>
      <c r="E1206">
        <v>0</v>
      </c>
      <c r="F1206">
        <v>0</v>
      </c>
    </row>
    <row r="1207" spans="1:6" x14ac:dyDescent="0.25">
      <c r="A1207" t="s">
        <v>2322</v>
      </c>
      <c r="B1207" t="s">
        <v>2323</v>
      </c>
      <c r="C1207">
        <v>0</v>
      </c>
      <c r="D1207">
        <v>0</v>
      </c>
      <c r="E1207">
        <v>0</v>
      </c>
      <c r="F1207">
        <v>0</v>
      </c>
    </row>
    <row r="1208" spans="1:6" x14ac:dyDescent="0.25">
      <c r="A1208" t="s">
        <v>2324</v>
      </c>
      <c r="B1208" t="s">
        <v>2325</v>
      </c>
      <c r="C1208">
        <v>0</v>
      </c>
      <c r="D1208">
        <v>0</v>
      </c>
      <c r="E1208">
        <v>0</v>
      </c>
      <c r="F1208">
        <v>0</v>
      </c>
    </row>
    <row r="1209" spans="1:6" x14ac:dyDescent="0.25">
      <c r="A1209" t="s">
        <v>2326</v>
      </c>
      <c r="B1209" t="s">
        <v>2327</v>
      </c>
      <c r="C1209" s="76">
        <v>6551.72</v>
      </c>
      <c r="D1209">
        <v>0</v>
      </c>
      <c r="E1209">
        <v>0</v>
      </c>
      <c r="F1209" s="76">
        <v>6551.72</v>
      </c>
    </row>
    <row r="1210" spans="1:6" x14ac:dyDescent="0.25">
      <c r="A1210" t="s">
        <v>2328</v>
      </c>
      <c r="B1210" t="s">
        <v>2329</v>
      </c>
      <c r="C1210">
        <v>0</v>
      </c>
      <c r="D1210">
        <v>0</v>
      </c>
      <c r="E1210">
        <v>0</v>
      </c>
      <c r="F1210">
        <v>0</v>
      </c>
    </row>
    <row r="1211" spans="1:6" x14ac:dyDescent="0.25">
      <c r="A1211" t="s">
        <v>2330</v>
      </c>
      <c r="B1211" t="s">
        <v>2331</v>
      </c>
      <c r="C1211" s="76">
        <v>16000</v>
      </c>
      <c r="D1211">
        <v>0</v>
      </c>
      <c r="E1211" s="76">
        <v>16000</v>
      </c>
      <c r="F1211">
        <v>0</v>
      </c>
    </row>
    <row r="1212" spans="1:6" x14ac:dyDescent="0.25">
      <c r="A1212" t="s">
        <v>2332</v>
      </c>
      <c r="B1212" t="s">
        <v>2264</v>
      </c>
      <c r="C1212">
        <v>0</v>
      </c>
      <c r="D1212">
        <v>0</v>
      </c>
      <c r="E1212">
        <v>0</v>
      </c>
      <c r="F1212">
        <v>0</v>
      </c>
    </row>
    <row r="1213" spans="1:6" x14ac:dyDescent="0.25">
      <c r="A1213" t="s">
        <v>2333</v>
      </c>
      <c r="B1213" t="s">
        <v>2334</v>
      </c>
      <c r="C1213" s="76">
        <v>-677755.61</v>
      </c>
      <c r="D1213" s="76">
        <v>135496834.41999999</v>
      </c>
      <c r="E1213" s="76">
        <v>134812370.66999999</v>
      </c>
      <c r="F1213" s="76">
        <v>6708.14</v>
      </c>
    </row>
    <row r="1214" spans="1:6" x14ac:dyDescent="0.25">
      <c r="A1214" t="s">
        <v>2335</v>
      </c>
      <c r="B1214" t="s">
        <v>2336</v>
      </c>
      <c r="C1214" s="76">
        <v>-1338307.79</v>
      </c>
      <c r="D1214" s="76">
        <v>3032501.8</v>
      </c>
      <c r="E1214" s="76">
        <v>1694194.01</v>
      </c>
      <c r="F1214">
        <v>0</v>
      </c>
    </row>
    <row r="1215" spans="1:6" x14ac:dyDescent="0.25">
      <c r="A1215" t="s">
        <v>2337</v>
      </c>
      <c r="B1215" t="s">
        <v>2338</v>
      </c>
      <c r="C1215">
        <v>0</v>
      </c>
      <c r="D1215">
        <v>0</v>
      </c>
      <c r="E1215">
        <v>0</v>
      </c>
      <c r="F1215">
        <v>0</v>
      </c>
    </row>
    <row r="1216" spans="1:6" x14ac:dyDescent="0.25">
      <c r="A1216" t="s">
        <v>2339</v>
      </c>
      <c r="B1216" t="s">
        <v>2340</v>
      </c>
      <c r="C1216">
        <v>0</v>
      </c>
      <c r="D1216">
        <v>0</v>
      </c>
      <c r="E1216">
        <v>0</v>
      </c>
      <c r="F1216">
        <v>0</v>
      </c>
    </row>
    <row r="1217" spans="1:6" x14ac:dyDescent="0.25">
      <c r="A1217" t="s">
        <v>2341</v>
      </c>
      <c r="B1217" t="s">
        <v>2342</v>
      </c>
      <c r="C1217" s="76">
        <v>-7314053.25</v>
      </c>
      <c r="D1217" s="76">
        <v>18523620.02</v>
      </c>
      <c r="E1217" s="76">
        <v>11209566.77</v>
      </c>
      <c r="F1217">
        <v>0</v>
      </c>
    </row>
    <row r="1218" spans="1:6" x14ac:dyDescent="0.25">
      <c r="A1218" t="s">
        <v>2343</v>
      </c>
      <c r="B1218" t="s">
        <v>2344</v>
      </c>
      <c r="C1218" s="76">
        <v>30890633.379999999</v>
      </c>
      <c r="D1218" s="76">
        <v>34935164.259999998</v>
      </c>
      <c r="E1218" s="76">
        <v>65825797.640000001</v>
      </c>
      <c r="F1218">
        <v>0</v>
      </c>
    </row>
    <row r="1219" spans="1:6" x14ac:dyDescent="0.25">
      <c r="A1219" t="s">
        <v>2345</v>
      </c>
      <c r="B1219" t="s">
        <v>2346</v>
      </c>
      <c r="C1219" s="76">
        <v>-22922736.09</v>
      </c>
      <c r="D1219" s="76">
        <v>79005548.340000004</v>
      </c>
      <c r="E1219" s="76">
        <v>56082812.25</v>
      </c>
      <c r="F1219">
        <v>0</v>
      </c>
    </row>
    <row r="1220" spans="1:6" x14ac:dyDescent="0.25">
      <c r="A1220" t="s">
        <v>2347</v>
      </c>
      <c r="B1220" t="s">
        <v>2348</v>
      </c>
      <c r="C1220">
        <v>0</v>
      </c>
      <c r="D1220">
        <v>0</v>
      </c>
      <c r="E1220">
        <v>0</v>
      </c>
      <c r="F1220">
        <v>0</v>
      </c>
    </row>
    <row r="1221" spans="1:6" x14ac:dyDescent="0.25">
      <c r="A1221" t="s">
        <v>2349</v>
      </c>
      <c r="B1221" t="s">
        <v>2350</v>
      </c>
      <c r="C1221">
        <v>0</v>
      </c>
      <c r="D1221">
        <v>0</v>
      </c>
      <c r="E1221">
        <v>0</v>
      </c>
      <c r="F1221">
        <v>0</v>
      </c>
    </row>
    <row r="1222" spans="1:6" x14ac:dyDescent="0.25">
      <c r="A1222" t="s">
        <v>2351</v>
      </c>
      <c r="B1222" t="s">
        <v>2352</v>
      </c>
      <c r="C1222" s="76">
        <v>6708.14</v>
      </c>
      <c r="D1222">
        <v>0</v>
      </c>
      <c r="E1222">
        <v>0</v>
      </c>
      <c r="F1222" s="76">
        <v>6708.14</v>
      </c>
    </row>
    <row r="1223" spans="1:6" x14ac:dyDescent="0.25">
      <c r="A1223" t="s">
        <v>2353</v>
      </c>
      <c r="B1223" t="s">
        <v>2354</v>
      </c>
      <c r="C1223">
        <v>0</v>
      </c>
      <c r="D1223">
        <v>0</v>
      </c>
      <c r="E1223">
        <v>0</v>
      </c>
      <c r="F1223">
        <v>0</v>
      </c>
    </row>
    <row r="1224" spans="1:6" x14ac:dyDescent="0.25">
      <c r="A1224" t="s">
        <v>2355</v>
      </c>
      <c r="B1224" t="s">
        <v>2356</v>
      </c>
      <c r="C1224">
        <v>0</v>
      </c>
      <c r="D1224">
        <v>0</v>
      </c>
      <c r="E1224">
        <v>0</v>
      </c>
      <c r="F1224">
        <v>0</v>
      </c>
    </row>
    <row r="1225" spans="1:6" x14ac:dyDescent="0.25">
      <c r="A1225" t="s">
        <v>2357</v>
      </c>
      <c r="B1225" t="s">
        <v>2356</v>
      </c>
      <c r="C1225">
        <v>0</v>
      </c>
      <c r="D1225">
        <v>0</v>
      </c>
      <c r="E1225">
        <v>0</v>
      </c>
      <c r="F1225">
        <v>0</v>
      </c>
    </row>
    <row r="1226" spans="1:6" x14ac:dyDescent="0.25">
      <c r="A1226" t="s">
        <v>2358</v>
      </c>
      <c r="B1226" t="s">
        <v>2359</v>
      </c>
      <c r="C1226">
        <v>0</v>
      </c>
      <c r="D1226">
        <v>0</v>
      </c>
      <c r="E1226">
        <v>0</v>
      </c>
      <c r="F1226">
        <v>0</v>
      </c>
    </row>
    <row r="1227" spans="1:6" x14ac:dyDescent="0.25">
      <c r="A1227" t="s">
        <v>2360</v>
      </c>
      <c r="B1227" t="s">
        <v>2359</v>
      </c>
      <c r="C1227">
        <v>0</v>
      </c>
      <c r="D1227">
        <v>0</v>
      </c>
      <c r="E1227">
        <v>0</v>
      </c>
      <c r="F1227">
        <v>0</v>
      </c>
    </row>
    <row r="1228" spans="1:6" x14ac:dyDescent="0.25">
      <c r="A1228" t="s">
        <v>2361</v>
      </c>
      <c r="B1228" t="s">
        <v>2362</v>
      </c>
      <c r="C1228">
        <v>0</v>
      </c>
      <c r="D1228">
        <v>0</v>
      </c>
      <c r="E1228">
        <v>0</v>
      </c>
      <c r="F1228">
        <v>0</v>
      </c>
    </row>
    <row r="1229" spans="1:6" x14ac:dyDescent="0.25">
      <c r="A1229" t="s">
        <v>2363</v>
      </c>
      <c r="B1229" t="s">
        <v>2364</v>
      </c>
      <c r="C1229">
        <v>0</v>
      </c>
      <c r="D1229">
        <v>0</v>
      </c>
      <c r="E1229">
        <v>0</v>
      </c>
      <c r="F1229">
        <v>0</v>
      </c>
    </row>
    <row r="1230" spans="1:6" x14ac:dyDescent="0.25">
      <c r="A1230" t="s">
        <v>2365</v>
      </c>
      <c r="B1230" t="s">
        <v>2366</v>
      </c>
      <c r="C1230">
        <v>0</v>
      </c>
      <c r="D1230">
        <v>0</v>
      </c>
      <c r="E1230">
        <v>0</v>
      </c>
      <c r="F1230">
        <v>0</v>
      </c>
    </row>
    <row r="1231" spans="1:6" x14ac:dyDescent="0.25">
      <c r="A1231" t="s">
        <v>2367</v>
      </c>
      <c r="B1231" t="s">
        <v>2368</v>
      </c>
      <c r="C1231">
        <v>0</v>
      </c>
      <c r="D1231">
        <v>0</v>
      </c>
      <c r="E1231">
        <v>0</v>
      </c>
      <c r="F1231">
        <v>0</v>
      </c>
    </row>
    <row r="1232" spans="1:6" x14ac:dyDescent="0.25">
      <c r="A1232" t="s">
        <v>2369</v>
      </c>
      <c r="B1232" t="s">
        <v>2370</v>
      </c>
      <c r="C1232">
        <v>0</v>
      </c>
      <c r="D1232">
        <v>0</v>
      </c>
      <c r="E1232">
        <v>0</v>
      </c>
      <c r="F1232">
        <v>0</v>
      </c>
    </row>
    <row r="1233" spans="1:6" x14ac:dyDescent="0.25">
      <c r="A1233" t="s">
        <v>2371</v>
      </c>
      <c r="B1233" t="s">
        <v>2372</v>
      </c>
      <c r="C1233">
        <v>0</v>
      </c>
      <c r="D1233">
        <v>0</v>
      </c>
      <c r="E1233">
        <v>0</v>
      </c>
      <c r="F1233">
        <v>0</v>
      </c>
    </row>
    <row r="1234" spans="1:6" x14ac:dyDescent="0.25">
      <c r="A1234" t="s">
        <v>2373</v>
      </c>
      <c r="B1234" t="s">
        <v>2372</v>
      </c>
      <c r="C1234">
        <v>0</v>
      </c>
      <c r="D1234">
        <v>0</v>
      </c>
      <c r="E1234">
        <v>0</v>
      </c>
      <c r="F1234">
        <v>0</v>
      </c>
    </row>
    <row r="1235" spans="1:6" x14ac:dyDescent="0.25">
      <c r="A1235" t="s">
        <v>2374</v>
      </c>
      <c r="B1235" t="s">
        <v>2375</v>
      </c>
      <c r="C1235">
        <v>0</v>
      </c>
      <c r="D1235">
        <v>0</v>
      </c>
      <c r="E1235">
        <v>0</v>
      </c>
      <c r="F1235">
        <v>0</v>
      </c>
    </row>
    <row r="1236" spans="1:6" x14ac:dyDescent="0.25">
      <c r="A1236" t="s">
        <v>2376</v>
      </c>
      <c r="B1236" t="s">
        <v>2375</v>
      </c>
      <c r="C1236">
        <v>0</v>
      </c>
      <c r="D1236">
        <v>0</v>
      </c>
      <c r="E1236">
        <v>0</v>
      </c>
      <c r="F1236">
        <v>0</v>
      </c>
    </row>
    <row r="1237" spans="1:6" x14ac:dyDescent="0.25">
      <c r="A1237" t="s">
        <v>2377</v>
      </c>
      <c r="B1237" t="s">
        <v>2378</v>
      </c>
      <c r="C1237" s="76">
        <v>4665872461.6000004</v>
      </c>
      <c r="D1237">
        <v>0</v>
      </c>
      <c r="E1237">
        <v>0</v>
      </c>
      <c r="F1237" s="76">
        <v>4665872461.6000004</v>
      </c>
    </row>
    <row r="1238" spans="1:6" x14ac:dyDescent="0.25">
      <c r="A1238" t="s">
        <v>2379</v>
      </c>
      <c r="B1238" t="s">
        <v>2380</v>
      </c>
      <c r="C1238">
        <v>0</v>
      </c>
      <c r="D1238">
        <v>0</v>
      </c>
      <c r="E1238">
        <v>0</v>
      </c>
      <c r="F1238">
        <v>0</v>
      </c>
    </row>
    <row r="1239" spans="1:6" x14ac:dyDescent="0.25">
      <c r="A1239" t="s">
        <v>2381</v>
      </c>
      <c r="B1239" t="s">
        <v>2382</v>
      </c>
      <c r="C1239">
        <v>0</v>
      </c>
      <c r="D1239">
        <v>0</v>
      </c>
      <c r="E1239">
        <v>0</v>
      </c>
      <c r="F1239">
        <v>0</v>
      </c>
    </row>
    <row r="1240" spans="1:6" x14ac:dyDescent="0.25">
      <c r="A1240" t="s">
        <v>2383</v>
      </c>
      <c r="B1240" t="s">
        <v>2382</v>
      </c>
      <c r="C1240">
        <v>0</v>
      </c>
      <c r="D1240">
        <v>0</v>
      </c>
      <c r="E1240">
        <v>0</v>
      </c>
      <c r="F1240">
        <v>0</v>
      </c>
    </row>
    <row r="1241" spans="1:6" x14ac:dyDescent="0.25">
      <c r="A1241" t="s">
        <v>2384</v>
      </c>
      <c r="B1241" t="s">
        <v>2385</v>
      </c>
      <c r="C1241">
        <v>0</v>
      </c>
      <c r="D1241">
        <v>0</v>
      </c>
      <c r="E1241">
        <v>0</v>
      </c>
      <c r="F1241">
        <v>0</v>
      </c>
    </row>
    <row r="1242" spans="1:6" x14ac:dyDescent="0.25">
      <c r="A1242" t="s">
        <v>2386</v>
      </c>
      <c r="B1242" t="s">
        <v>2385</v>
      </c>
      <c r="C1242">
        <v>0</v>
      </c>
      <c r="D1242">
        <v>0</v>
      </c>
      <c r="E1242">
        <v>0</v>
      </c>
      <c r="F1242">
        <v>0</v>
      </c>
    </row>
    <row r="1243" spans="1:6" x14ac:dyDescent="0.25">
      <c r="A1243" t="s">
        <v>2387</v>
      </c>
      <c r="B1243" t="s">
        <v>2388</v>
      </c>
      <c r="C1243">
        <v>0</v>
      </c>
      <c r="D1243">
        <v>0</v>
      </c>
      <c r="E1243">
        <v>0</v>
      </c>
      <c r="F1243">
        <v>0</v>
      </c>
    </row>
    <row r="1244" spans="1:6" x14ac:dyDescent="0.25">
      <c r="A1244" t="s">
        <v>2389</v>
      </c>
      <c r="B1244" t="s">
        <v>2388</v>
      </c>
      <c r="C1244">
        <v>0</v>
      </c>
      <c r="D1244">
        <v>0</v>
      </c>
      <c r="E1244">
        <v>0</v>
      </c>
      <c r="F1244">
        <v>0</v>
      </c>
    </row>
    <row r="1245" spans="1:6" x14ac:dyDescent="0.25">
      <c r="A1245" t="s">
        <v>2390</v>
      </c>
      <c r="B1245" t="s">
        <v>2391</v>
      </c>
      <c r="C1245">
        <v>0</v>
      </c>
      <c r="D1245">
        <v>0</v>
      </c>
      <c r="E1245">
        <v>0</v>
      </c>
      <c r="F1245">
        <v>0</v>
      </c>
    </row>
    <row r="1246" spans="1:6" x14ac:dyDescent="0.25">
      <c r="A1246" t="s">
        <v>2392</v>
      </c>
      <c r="B1246" t="s">
        <v>2391</v>
      </c>
      <c r="C1246">
        <v>0</v>
      </c>
      <c r="D1246">
        <v>0</v>
      </c>
      <c r="E1246">
        <v>0</v>
      </c>
      <c r="F1246">
        <v>0</v>
      </c>
    </row>
    <row r="1247" spans="1:6" x14ac:dyDescent="0.25">
      <c r="A1247" t="s">
        <v>2393</v>
      </c>
      <c r="B1247" t="s">
        <v>2394</v>
      </c>
      <c r="C1247">
        <v>0</v>
      </c>
      <c r="D1247">
        <v>0</v>
      </c>
      <c r="E1247">
        <v>0</v>
      </c>
      <c r="F1247">
        <v>0</v>
      </c>
    </row>
    <row r="1248" spans="1:6" x14ac:dyDescent="0.25">
      <c r="A1248" t="s">
        <v>2395</v>
      </c>
      <c r="B1248" t="s">
        <v>2394</v>
      </c>
      <c r="C1248">
        <v>0</v>
      </c>
      <c r="D1248">
        <v>0</v>
      </c>
      <c r="E1248">
        <v>0</v>
      </c>
      <c r="F1248">
        <v>0</v>
      </c>
    </row>
    <row r="1249" spans="1:6" x14ac:dyDescent="0.25">
      <c r="A1249" t="s">
        <v>2396</v>
      </c>
      <c r="B1249" t="s">
        <v>2397</v>
      </c>
      <c r="C1249">
        <v>0</v>
      </c>
      <c r="D1249">
        <v>0</v>
      </c>
      <c r="E1249">
        <v>0</v>
      </c>
      <c r="F1249">
        <v>0</v>
      </c>
    </row>
    <row r="1250" spans="1:6" x14ac:dyDescent="0.25">
      <c r="A1250" t="s">
        <v>2398</v>
      </c>
      <c r="B1250" t="s">
        <v>2397</v>
      </c>
      <c r="C1250">
        <v>0</v>
      </c>
      <c r="D1250">
        <v>0</v>
      </c>
      <c r="E1250">
        <v>0</v>
      </c>
      <c r="F1250">
        <v>0</v>
      </c>
    </row>
    <row r="1251" spans="1:6" x14ac:dyDescent="0.25">
      <c r="A1251" t="s">
        <v>2399</v>
      </c>
      <c r="B1251" t="s">
        <v>2400</v>
      </c>
      <c r="C1251">
        <v>0</v>
      </c>
      <c r="D1251">
        <v>0</v>
      </c>
      <c r="E1251">
        <v>0</v>
      </c>
      <c r="F1251">
        <v>0</v>
      </c>
    </row>
    <row r="1252" spans="1:6" x14ac:dyDescent="0.25">
      <c r="A1252" t="s">
        <v>2401</v>
      </c>
      <c r="B1252" t="s">
        <v>2400</v>
      </c>
      <c r="C1252">
        <v>0</v>
      </c>
      <c r="D1252">
        <v>0</v>
      </c>
      <c r="E1252">
        <v>0</v>
      </c>
      <c r="F1252">
        <v>0</v>
      </c>
    </row>
    <row r="1253" spans="1:6" x14ac:dyDescent="0.25">
      <c r="A1253" t="s">
        <v>2402</v>
      </c>
      <c r="B1253" t="s">
        <v>2403</v>
      </c>
      <c r="C1253">
        <v>0</v>
      </c>
      <c r="D1253">
        <v>0</v>
      </c>
      <c r="E1253">
        <v>0</v>
      </c>
      <c r="F1253">
        <v>0</v>
      </c>
    </row>
    <row r="1254" spans="1:6" x14ac:dyDescent="0.25">
      <c r="A1254" t="s">
        <v>2404</v>
      </c>
      <c r="B1254" t="s">
        <v>2403</v>
      </c>
      <c r="C1254">
        <v>0</v>
      </c>
      <c r="D1254">
        <v>0</v>
      </c>
      <c r="E1254">
        <v>0</v>
      </c>
      <c r="F1254">
        <v>0</v>
      </c>
    </row>
    <row r="1255" spans="1:6" x14ac:dyDescent="0.25">
      <c r="A1255" t="s">
        <v>2405</v>
      </c>
      <c r="B1255" t="s">
        <v>2406</v>
      </c>
      <c r="C1255">
        <v>0</v>
      </c>
      <c r="D1255">
        <v>0</v>
      </c>
      <c r="E1255">
        <v>0</v>
      </c>
      <c r="F1255">
        <v>0</v>
      </c>
    </row>
    <row r="1256" spans="1:6" x14ac:dyDescent="0.25">
      <c r="A1256" t="s">
        <v>2407</v>
      </c>
      <c r="B1256" t="s">
        <v>2406</v>
      </c>
      <c r="C1256">
        <v>0</v>
      </c>
      <c r="D1256">
        <v>0</v>
      </c>
      <c r="E1256">
        <v>0</v>
      </c>
      <c r="F1256">
        <v>0</v>
      </c>
    </row>
    <row r="1257" spans="1:6" x14ac:dyDescent="0.25">
      <c r="A1257" t="s">
        <v>2408</v>
      </c>
      <c r="B1257" t="s">
        <v>2409</v>
      </c>
      <c r="C1257">
        <v>0</v>
      </c>
      <c r="D1257">
        <v>0</v>
      </c>
      <c r="E1257">
        <v>0</v>
      </c>
      <c r="F1257">
        <v>0</v>
      </c>
    </row>
    <row r="1258" spans="1:6" x14ac:dyDescent="0.25">
      <c r="A1258" t="s">
        <v>2410</v>
      </c>
      <c r="B1258" t="s">
        <v>2411</v>
      </c>
      <c r="C1258">
        <v>0</v>
      </c>
      <c r="D1258">
        <v>0</v>
      </c>
      <c r="E1258">
        <v>0</v>
      </c>
      <c r="F1258">
        <v>0</v>
      </c>
    </row>
    <row r="1259" spans="1:6" x14ac:dyDescent="0.25">
      <c r="A1259" t="s">
        <v>2412</v>
      </c>
      <c r="B1259" t="s">
        <v>2413</v>
      </c>
      <c r="C1259">
        <v>0</v>
      </c>
      <c r="D1259">
        <v>0</v>
      </c>
      <c r="E1259">
        <v>0</v>
      </c>
      <c r="F1259">
        <v>0</v>
      </c>
    </row>
    <row r="1260" spans="1:6" x14ac:dyDescent="0.25">
      <c r="A1260" t="s">
        <v>2414</v>
      </c>
      <c r="B1260" t="s">
        <v>2415</v>
      </c>
      <c r="C1260">
        <v>0</v>
      </c>
      <c r="D1260">
        <v>0</v>
      </c>
      <c r="E1260">
        <v>0</v>
      </c>
      <c r="F1260">
        <v>0</v>
      </c>
    </row>
    <row r="1261" spans="1:6" x14ac:dyDescent="0.25">
      <c r="A1261" t="s">
        <v>2416</v>
      </c>
      <c r="B1261" t="s">
        <v>2417</v>
      </c>
      <c r="C1261">
        <v>0</v>
      </c>
      <c r="D1261">
        <v>0</v>
      </c>
      <c r="E1261">
        <v>0</v>
      </c>
      <c r="F1261">
        <v>0</v>
      </c>
    </row>
    <row r="1262" spans="1:6" x14ac:dyDescent="0.25">
      <c r="A1262" t="s">
        <v>2418</v>
      </c>
      <c r="B1262" t="s">
        <v>2419</v>
      </c>
      <c r="C1262">
        <v>0</v>
      </c>
      <c r="D1262">
        <v>0</v>
      </c>
      <c r="E1262">
        <v>0</v>
      </c>
      <c r="F1262">
        <v>0</v>
      </c>
    </row>
    <row r="1263" spans="1:6" x14ac:dyDescent="0.25">
      <c r="A1263" t="s">
        <v>2420</v>
      </c>
      <c r="B1263" t="s">
        <v>2421</v>
      </c>
      <c r="C1263">
        <v>0</v>
      </c>
      <c r="D1263">
        <v>0</v>
      </c>
      <c r="E1263">
        <v>0</v>
      </c>
      <c r="F1263">
        <v>0</v>
      </c>
    </row>
    <row r="1264" spans="1:6" x14ac:dyDescent="0.25">
      <c r="A1264" t="s">
        <v>2422</v>
      </c>
      <c r="B1264" t="s">
        <v>2423</v>
      </c>
      <c r="C1264">
        <v>0</v>
      </c>
      <c r="D1264">
        <v>0</v>
      </c>
      <c r="E1264">
        <v>0</v>
      </c>
      <c r="F1264">
        <v>0</v>
      </c>
    </row>
    <row r="1265" spans="1:6" x14ac:dyDescent="0.25">
      <c r="A1265" t="s">
        <v>2424</v>
      </c>
      <c r="B1265" t="s">
        <v>2425</v>
      </c>
      <c r="C1265">
        <v>0</v>
      </c>
      <c r="D1265">
        <v>0</v>
      </c>
      <c r="E1265">
        <v>0</v>
      </c>
      <c r="F1265">
        <v>0</v>
      </c>
    </row>
    <row r="1266" spans="1:6" x14ac:dyDescent="0.25">
      <c r="A1266" t="s">
        <v>2426</v>
      </c>
      <c r="B1266" t="s">
        <v>2427</v>
      </c>
      <c r="C1266" s="76">
        <v>4665872461.6000004</v>
      </c>
      <c r="D1266">
        <v>0</v>
      </c>
      <c r="E1266">
        <v>0</v>
      </c>
      <c r="F1266" s="76">
        <v>4665872461.6000004</v>
      </c>
    </row>
    <row r="1267" spans="1:6" x14ac:dyDescent="0.25">
      <c r="A1267" t="s">
        <v>2428</v>
      </c>
      <c r="B1267" t="s">
        <v>2429</v>
      </c>
      <c r="C1267" s="76">
        <v>4498458973</v>
      </c>
      <c r="D1267">
        <v>0</v>
      </c>
      <c r="E1267">
        <v>0</v>
      </c>
      <c r="F1267" s="76">
        <v>4498458973</v>
      </c>
    </row>
    <row r="1268" spans="1:6" x14ac:dyDescent="0.25">
      <c r="A1268" t="s">
        <v>2430</v>
      </c>
      <c r="B1268" t="s">
        <v>2429</v>
      </c>
      <c r="C1268" s="76">
        <v>4498458973</v>
      </c>
      <c r="D1268">
        <v>0</v>
      </c>
      <c r="E1268">
        <v>0</v>
      </c>
      <c r="F1268" s="76">
        <v>4498458973</v>
      </c>
    </row>
    <row r="1269" spans="1:6" x14ac:dyDescent="0.25">
      <c r="A1269" t="s">
        <v>2431</v>
      </c>
      <c r="B1269" t="s">
        <v>2432</v>
      </c>
      <c r="C1269">
        <v>0</v>
      </c>
      <c r="D1269">
        <v>0</v>
      </c>
      <c r="E1269">
        <v>0</v>
      </c>
      <c r="F1269">
        <v>0</v>
      </c>
    </row>
    <row r="1270" spans="1:6" x14ac:dyDescent="0.25">
      <c r="A1270" t="s">
        <v>2433</v>
      </c>
      <c r="B1270" t="s">
        <v>2432</v>
      </c>
      <c r="C1270">
        <v>0</v>
      </c>
      <c r="D1270">
        <v>0</v>
      </c>
      <c r="E1270">
        <v>0</v>
      </c>
      <c r="F1270">
        <v>0</v>
      </c>
    </row>
    <row r="1271" spans="1:6" x14ac:dyDescent="0.25">
      <c r="A1271" t="s">
        <v>2434</v>
      </c>
      <c r="B1271" t="s">
        <v>2435</v>
      </c>
      <c r="C1271" s="76">
        <v>167413488.59999999</v>
      </c>
      <c r="D1271">
        <v>0</v>
      </c>
      <c r="E1271">
        <v>0</v>
      </c>
      <c r="F1271" s="76">
        <v>167413488.59999999</v>
      </c>
    </row>
    <row r="1272" spans="1:6" x14ac:dyDescent="0.25">
      <c r="A1272" t="s">
        <v>2436</v>
      </c>
      <c r="B1272" t="s">
        <v>2435</v>
      </c>
      <c r="C1272" s="76">
        <v>167413488.59999999</v>
      </c>
      <c r="D1272">
        <v>0</v>
      </c>
      <c r="E1272">
        <v>0</v>
      </c>
      <c r="F1272" s="76">
        <v>167413488.59999999</v>
      </c>
    </row>
    <row r="1273" spans="1:6" x14ac:dyDescent="0.25">
      <c r="A1273" t="s">
        <v>2437</v>
      </c>
      <c r="B1273" t="s">
        <v>2438</v>
      </c>
      <c r="C1273">
        <v>0</v>
      </c>
      <c r="D1273">
        <v>0</v>
      </c>
      <c r="E1273">
        <v>0</v>
      </c>
      <c r="F1273">
        <v>0</v>
      </c>
    </row>
    <row r="1274" spans="1:6" x14ac:dyDescent="0.25">
      <c r="A1274" t="s">
        <v>2439</v>
      </c>
      <c r="B1274" t="s">
        <v>2438</v>
      </c>
      <c r="C1274">
        <v>0</v>
      </c>
      <c r="D1274">
        <v>0</v>
      </c>
      <c r="E1274">
        <v>0</v>
      </c>
      <c r="F1274">
        <v>0</v>
      </c>
    </row>
    <row r="1275" spans="1:6" x14ac:dyDescent="0.25">
      <c r="A1275" t="s">
        <v>2440</v>
      </c>
      <c r="B1275" t="s">
        <v>2441</v>
      </c>
      <c r="C1275">
        <v>0</v>
      </c>
      <c r="D1275">
        <v>0</v>
      </c>
      <c r="E1275">
        <v>0</v>
      </c>
      <c r="F1275">
        <v>0</v>
      </c>
    </row>
    <row r="1276" spans="1:6" x14ac:dyDescent="0.25">
      <c r="A1276" t="s">
        <v>2442</v>
      </c>
      <c r="B1276" t="s">
        <v>2441</v>
      </c>
      <c r="C1276">
        <v>0</v>
      </c>
      <c r="D1276">
        <v>0</v>
      </c>
      <c r="E1276">
        <v>0</v>
      </c>
      <c r="F1276">
        <v>0</v>
      </c>
    </row>
    <row r="1277" spans="1:6" x14ac:dyDescent="0.25">
      <c r="A1277" t="s">
        <v>2443</v>
      </c>
      <c r="B1277" t="s">
        <v>2444</v>
      </c>
      <c r="C1277">
        <v>0</v>
      </c>
      <c r="D1277">
        <v>0</v>
      </c>
      <c r="E1277">
        <v>0</v>
      </c>
      <c r="F1277">
        <v>0</v>
      </c>
    </row>
    <row r="1278" spans="1:6" x14ac:dyDescent="0.25">
      <c r="A1278" t="s">
        <v>2445</v>
      </c>
      <c r="B1278" t="s">
        <v>2444</v>
      </c>
      <c r="C1278">
        <v>0</v>
      </c>
      <c r="D1278">
        <v>0</v>
      </c>
      <c r="E1278">
        <v>0</v>
      </c>
      <c r="F1278">
        <v>0</v>
      </c>
    </row>
    <row r="1279" spans="1:6" x14ac:dyDescent="0.25">
      <c r="A1279" t="s">
        <v>2446</v>
      </c>
      <c r="B1279" t="s">
        <v>2447</v>
      </c>
      <c r="C1279">
        <v>0</v>
      </c>
      <c r="D1279">
        <v>0</v>
      </c>
      <c r="E1279">
        <v>0</v>
      </c>
      <c r="F1279">
        <v>0</v>
      </c>
    </row>
    <row r="1280" spans="1:6" x14ac:dyDescent="0.25">
      <c r="A1280" t="s">
        <v>2448</v>
      </c>
      <c r="B1280" t="s">
        <v>2447</v>
      </c>
      <c r="C1280">
        <v>0</v>
      </c>
      <c r="D1280">
        <v>0</v>
      </c>
      <c r="E1280">
        <v>0</v>
      </c>
      <c r="F1280">
        <v>0</v>
      </c>
    </row>
    <row r="1281" spans="1:6" x14ac:dyDescent="0.25">
      <c r="A1281" t="s">
        <v>2449</v>
      </c>
      <c r="B1281" t="s">
        <v>2450</v>
      </c>
      <c r="C1281">
        <v>0</v>
      </c>
      <c r="D1281">
        <v>0</v>
      </c>
      <c r="E1281">
        <v>0</v>
      </c>
      <c r="F1281">
        <v>0</v>
      </c>
    </row>
    <row r="1282" spans="1:6" x14ac:dyDescent="0.25">
      <c r="A1282" t="s">
        <v>2451</v>
      </c>
      <c r="B1282" t="s">
        <v>2450</v>
      </c>
      <c r="C1282">
        <v>0</v>
      </c>
      <c r="D1282">
        <v>0</v>
      </c>
      <c r="E1282">
        <v>0</v>
      </c>
      <c r="F1282">
        <v>0</v>
      </c>
    </row>
    <row r="1283" spans="1:6" x14ac:dyDescent="0.25">
      <c r="A1283" t="s">
        <v>2452</v>
      </c>
      <c r="B1283" t="s">
        <v>2453</v>
      </c>
      <c r="C1283" s="76">
        <v>2256783698.3499999</v>
      </c>
      <c r="D1283" s="76">
        <v>8632772380.9699993</v>
      </c>
      <c r="E1283" s="76">
        <v>8597845847.2900009</v>
      </c>
      <c r="F1283" s="76">
        <v>2221857164.6700001</v>
      </c>
    </row>
    <row r="1284" spans="1:6" x14ac:dyDescent="0.25">
      <c r="A1284" t="s">
        <v>2454</v>
      </c>
      <c r="B1284" t="s">
        <v>2455</v>
      </c>
      <c r="C1284" s="76">
        <v>318158034.88999999</v>
      </c>
      <c r="D1284" s="76">
        <v>8596596538.7099991</v>
      </c>
      <c r="E1284" s="76">
        <v>8596772821.5699997</v>
      </c>
      <c r="F1284" s="76">
        <v>318334317.75</v>
      </c>
    </row>
    <row r="1285" spans="1:6" x14ac:dyDescent="0.25">
      <c r="A1285" t="s">
        <v>2456</v>
      </c>
      <c r="B1285" t="s">
        <v>2457</v>
      </c>
      <c r="C1285" s="76">
        <v>238492747.34999999</v>
      </c>
      <c r="D1285" s="76">
        <v>7877149602.1099997</v>
      </c>
      <c r="E1285" s="76">
        <v>7816887157.0100002</v>
      </c>
      <c r="F1285" s="76">
        <v>178230302.25</v>
      </c>
    </row>
    <row r="1286" spans="1:6" x14ac:dyDescent="0.25">
      <c r="A1286" t="s">
        <v>2458</v>
      </c>
      <c r="B1286" t="s">
        <v>2459</v>
      </c>
      <c r="C1286" s="76">
        <v>947757.35</v>
      </c>
      <c r="D1286" s="76">
        <v>2063345703.1400001</v>
      </c>
      <c r="E1286" s="76">
        <v>2064504524.9100001</v>
      </c>
      <c r="F1286" s="76">
        <v>2106579.12</v>
      </c>
    </row>
    <row r="1287" spans="1:6" x14ac:dyDescent="0.25">
      <c r="A1287" t="s">
        <v>2460</v>
      </c>
      <c r="B1287" t="s">
        <v>2461</v>
      </c>
      <c r="C1287" s="76">
        <v>947757.35</v>
      </c>
      <c r="D1287" s="76">
        <v>2063345703.1400001</v>
      </c>
      <c r="E1287" s="76">
        <v>2064504524.9100001</v>
      </c>
      <c r="F1287" s="76">
        <v>2106579.12</v>
      </c>
    </row>
    <row r="1288" spans="1:6" x14ac:dyDescent="0.25">
      <c r="A1288" t="s">
        <v>2462</v>
      </c>
      <c r="B1288" t="s">
        <v>2463</v>
      </c>
      <c r="C1288" s="76">
        <v>947757.35</v>
      </c>
      <c r="D1288" s="76">
        <v>2063345703.1400001</v>
      </c>
      <c r="E1288" s="76">
        <v>2064504524.9100001</v>
      </c>
      <c r="F1288" s="76">
        <v>2106579.12</v>
      </c>
    </row>
    <row r="1289" spans="1:6" x14ac:dyDescent="0.25">
      <c r="A1289" t="s">
        <v>2464</v>
      </c>
      <c r="B1289" t="s">
        <v>2465</v>
      </c>
      <c r="C1289">
        <v>0</v>
      </c>
      <c r="D1289">
        <v>0</v>
      </c>
      <c r="E1289">
        <v>0</v>
      </c>
      <c r="F1289">
        <v>0</v>
      </c>
    </row>
    <row r="1290" spans="1:6" x14ac:dyDescent="0.25">
      <c r="A1290" t="s">
        <v>2466</v>
      </c>
      <c r="B1290" t="s">
        <v>2467</v>
      </c>
      <c r="C1290" s="76">
        <v>75634903.409999996</v>
      </c>
      <c r="D1290" s="76">
        <v>3249717419.0900002</v>
      </c>
      <c r="E1290" s="76">
        <v>3209224610.9400001</v>
      </c>
      <c r="F1290" s="76">
        <v>35142095.259999998</v>
      </c>
    </row>
    <row r="1291" spans="1:6" x14ac:dyDescent="0.25">
      <c r="A1291" t="s">
        <v>2468</v>
      </c>
      <c r="B1291" t="s">
        <v>2467</v>
      </c>
      <c r="C1291" s="76">
        <v>75634903.409999996</v>
      </c>
      <c r="D1291" s="76">
        <v>3249717419.0900002</v>
      </c>
      <c r="E1291" s="76">
        <v>3209224610.9400001</v>
      </c>
      <c r="F1291" s="76">
        <v>35142095.259999998</v>
      </c>
    </row>
    <row r="1292" spans="1:6" x14ac:dyDescent="0.25">
      <c r="A1292" t="s">
        <v>2469</v>
      </c>
      <c r="B1292" t="s">
        <v>2470</v>
      </c>
      <c r="C1292" s="76">
        <v>50548488.149999999</v>
      </c>
      <c r="D1292" s="76">
        <v>3243194469.27</v>
      </c>
      <c r="E1292" s="76">
        <v>3209224610.9400001</v>
      </c>
      <c r="F1292" s="76">
        <v>16578629.82</v>
      </c>
    </row>
    <row r="1293" spans="1:6" x14ac:dyDescent="0.25">
      <c r="A1293" t="s">
        <v>2471</v>
      </c>
      <c r="B1293" t="s">
        <v>2472</v>
      </c>
      <c r="C1293">
        <v>0</v>
      </c>
      <c r="D1293">
        <v>0</v>
      </c>
      <c r="E1293">
        <v>0</v>
      </c>
      <c r="F1293">
        <v>0</v>
      </c>
    </row>
    <row r="1294" spans="1:6" x14ac:dyDescent="0.25">
      <c r="A1294" t="s">
        <v>2473</v>
      </c>
      <c r="B1294" t="s">
        <v>2474</v>
      </c>
      <c r="C1294">
        <v>0</v>
      </c>
      <c r="D1294">
        <v>0</v>
      </c>
      <c r="E1294">
        <v>0</v>
      </c>
      <c r="F1294">
        <v>0</v>
      </c>
    </row>
    <row r="1295" spans="1:6" x14ac:dyDescent="0.25">
      <c r="A1295" t="s">
        <v>2475</v>
      </c>
      <c r="B1295" t="s">
        <v>2476</v>
      </c>
      <c r="C1295" s="76">
        <v>25086415.260000002</v>
      </c>
      <c r="D1295" s="76">
        <v>6522949.8200000003</v>
      </c>
      <c r="E1295">
        <v>0</v>
      </c>
      <c r="F1295" s="76">
        <v>18563465.440000001</v>
      </c>
    </row>
    <row r="1296" spans="1:6" x14ac:dyDescent="0.25">
      <c r="A1296" t="s">
        <v>2477</v>
      </c>
      <c r="B1296" t="s">
        <v>2478</v>
      </c>
      <c r="C1296">
        <v>0</v>
      </c>
      <c r="D1296">
        <v>0</v>
      </c>
      <c r="E1296">
        <v>0</v>
      </c>
      <c r="F1296">
        <v>0</v>
      </c>
    </row>
    <row r="1297" spans="1:6" x14ac:dyDescent="0.25">
      <c r="A1297" t="s">
        <v>2479</v>
      </c>
      <c r="B1297" t="s">
        <v>2480</v>
      </c>
      <c r="C1297">
        <v>0</v>
      </c>
      <c r="D1297">
        <v>0</v>
      </c>
      <c r="E1297">
        <v>0</v>
      </c>
      <c r="F1297">
        <v>0</v>
      </c>
    </row>
    <row r="1298" spans="1:6" x14ac:dyDescent="0.25">
      <c r="A1298" t="s">
        <v>2481</v>
      </c>
      <c r="B1298" t="s">
        <v>2482</v>
      </c>
      <c r="C1298">
        <v>0</v>
      </c>
      <c r="D1298">
        <v>0</v>
      </c>
      <c r="E1298">
        <v>0</v>
      </c>
      <c r="F1298">
        <v>0</v>
      </c>
    </row>
    <row r="1299" spans="1:6" x14ac:dyDescent="0.25">
      <c r="A1299" t="s">
        <v>2483</v>
      </c>
      <c r="B1299" t="s">
        <v>2484</v>
      </c>
      <c r="C1299" s="76">
        <v>50150974.549999997</v>
      </c>
      <c r="D1299" s="76">
        <v>1365663533.5899999</v>
      </c>
      <c r="E1299" s="76">
        <v>1348323351.6900001</v>
      </c>
      <c r="F1299" s="76">
        <v>32810792.649999999</v>
      </c>
    </row>
    <row r="1300" spans="1:6" x14ac:dyDescent="0.25">
      <c r="A1300" t="s">
        <v>2485</v>
      </c>
      <c r="B1300" t="s">
        <v>2486</v>
      </c>
      <c r="C1300" s="76">
        <v>50150974.549999997</v>
      </c>
      <c r="D1300" s="76">
        <v>1365663533.5899999</v>
      </c>
      <c r="E1300" s="76">
        <v>1348323351.6900001</v>
      </c>
      <c r="F1300" s="76">
        <v>32810792.649999999</v>
      </c>
    </row>
    <row r="1301" spans="1:6" x14ac:dyDescent="0.25">
      <c r="A1301" t="s">
        <v>2487</v>
      </c>
      <c r="B1301" t="s">
        <v>2486</v>
      </c>
      <c r="C1301" s="76">
        <v>49583514.490000002</v>
      </c>
      <c r="D1301" s="76">
        <v>1365147322.8699999</v>
      </c>
      <c r="E1301" s="76">
        <v>1348323351.6900001</v>
      </c>
      <c r="F1301" s="76">
        <v>32759543.309999999</v>
      </c>
    </row>
    <row r="1302" spans="1:6" x14ac:dyDescent="0.25">
      <c r="A1302" t="s">
        <v>2488</v>
      </c>
      <c r="B1302" t="s">
        <v>2489</v>
      </c>
      <c r="C1302" s="76">
        <v>567460.06000000006</v>
      </c>
      <c r="D1302">
        <v>516210.72</v>
      </c>
      <c r="E1302">
        <v>0</v>
      </c>
      <c r="F1302" s="76">
        <v>51249.34</v>
      </c>
    </row>
    <row r="1303" spans="1:6" x14ac:dyDescent="0.25">
      <c r="A1303" t="s">
        <v>2490</v>
      </c>
      <c r="B1303" t="s">
        <v>2491</v>
      </c>
      <c r="C1303">
        <v>0</v>
      </c>
      <c r="D1303">
        <v>0</v>
      </c>
      <c r="E1303">
        <v>0</v>
      </c>
      <c r="F1303">
        <v>0</v>
      </c>
    </row>
    <row r="1304" spans="1:6" x14ac:dyDescent="0.25">
      <c r="A1304" t="s">
        <v>2492</v>
      </c>
      <c r="B1304" t="s">
        <v>2493</v>
      </c>
      <c r="C1304">
        <v>0</v>
      </c>
      <c r="D1304">
        <v>0</v>
      </c>
      <c r="E1304">
        <v>0</v>
      </c>
      <c r="F1304">
        <v>0</v>
      </c>
    </row>
    <row r="1305" spans="1:6" x14ac:dyDescent="0.25">
      <c r="A1305" t="s">
        <v>2494</v>
      </c>
      <c r="B1305" t="s">
        <v>2493</v>
      </c>
      <c r="C1305">
        <v>0</v>
      </c>
      <c r="D1305">
        <v>0</v>
      </c>
      <c r="E1305">
        <v>0</v>
      </c>
      <c r="F1305">
        <v>0</v>
      </c>
    </row>
    <row r="1306" spans="1:6" x14ac:dyDescent="0.25">
      <c r="A1306" t="s">
        <v>2495</v>
      </c>
      <c r="B1306" t="s">
        <v>2496</v>
      </c>
      <c r="C1306">
        <v>0</v>
      </c>
      <c r="D1306">
        <v>0</v>
      </c>
      <c r="E1306">
        <v>0</v>
      </c>
      <c r="F1306">
        <v>0</v>
      </c>
    </row>
    <row r="1307" spans="1:6" x14ac:dyDescent="0.25">
      <c r="A1307" t="s">
        <v>2497</v>
      </c>
      <c r="B1307" t="s">
        <v>2498</v>
      </c>
      <c r="C1307">
        <v>0</v>
      </c>
      <c r="D1307">
        <v>0</v>
      </c>
      <c r="E1307">
        <v>0</v>
      </c>
      <c r="F1307">
        <v>0</v>
      </c>
    </row>
    <row r="1308" spans="1:6" x14ac:dyDescent="0.25">
      <c r="A1308" t="s">
        <v>2499</v>
      </c>
      <c r="B1308" t="s">
        <v>2500</v>
      </c>
      <c r="C1308">
        <v>0</v>
      </c>
      <c r="D1308">
        <v>0</v>
      </c>
      <c r="E1308">
        <v>0</v>
      </c>
      <c r="F1308">
        <v>0</v>
      </c>
    </row>
    <row r="1309" spans="1:6" x14ac:dyDescent="0.25">
      <c r="A1309" t="s">
        <v>2501</v>
      </c>
      <c r="B1309" t="s">
        <v>2502</v>
      </c>
      <c r="C1309">
        <v>0</v>
      </c>
      <c r="D1309">
        <v>0</v>
      </c>
      <c r="E1309">
        <v>0</v>
      </c>
      <c r="F1309">
        <v>0</v>
      </c>
    </row>
    <row r="1310" spans="1:6" x14ac:dyDescent="0.25">
      <c r="A1310" t="s">
        <v>2503</v>
      </c>
      <c r="B1310" t="s">
        <v>2504</v>
      </c>
      <c r="C1310" s="76">
        <v>3200</v>
      </c>
      <c r="D1310" s="76">
        <v>415645044.56999999</v>
      </c>
      <c r="E1310" s="76">
        <v>415659138.56999999</v>
      </c>
      <c r="F1310" s="76">
        <v>17294</v>
      </c>
    </row>
    <row r="1311" spans="1:6" x14ac:dyDescent="0.25">
      <c r="A1311" t="s">
        <v>2505</v>
      </c>
      <c r="B1311" t="s">
        <v>2506</v>
      </c>
      <c r="C1311">
        <v>0</v>
      </c>
      <c r="D1311" s="76">
        <v>94327760.560000002</v>
      </c>
      <c r="E1311" s="76">
        <v>94327760.560000002</v>
      </c>
      <c r="F1311">
        <v>0</v>
      </c>
    </row>
    <row r="1312" spans="1:6" x14ac:dyDescent="0.25">
      <c r="A1312" t="s">
        <v>2507</v>
      </c>
      <c r="B1312" t="s">
        <v>2506</v>
      </c>
      <c r="C1312">
        <v>0</v>
      </c>
      <c r="D1312" s="76">
        <v>94327760.560000002</v>
      </c>
      <c r="E1312" s="76">
        <v>94327760.560000002</v>
      </c>
      <c r="F1312">
        <v>0</v>
      </c>
    </row>
    <row r="1313" spans="1:6" x14ac:dyDescent="0.25">
      <c r="A1313" t="s">
        <v>2508</v>
      </c>
      <c r="B1313" t="s">
        <v>2509</v>
      </c>
      <c r="C1313">
        <v>0</v>
      </c>
      <c r="D1313" s="76">
        <v>51199462.990000002</v>
      </c>
      <c r="E1313" s="76">
        <v>51199462.990000002</v>
      </c>
      <c r="F1313">
        <v>0</v>
      </c>
    </row>
    <row r="1314" spans="1:6" x14ac:dyDescent="0.25">
      <c r="A1314" t="s">
        <v>2510</v>
      </c>
      <c r="B1314" t="s">
        <v>2509</v>
      </c>
      <c r="C1314">
        <v>0</v>
      </c>
      <c r="D1314" s="76">
        <v>51199462.990000002</v>
      </c>
      <c r="E1314" s="76">
        <v>51199462.990000002</v>
      </c>
      <c r="F1314">
        <v>0</v>
      </c>
    </row>
    <row r="1315" spans="1:6" x14ac:dyDescent="0.25">
      <c r="A1315" t="s">
        <v>2511</v>
      </c>
      <c r="B1315" t="s">
        <v>2512</v>
      </c>
      <c r="C1315">
        <v>0</v>
      </c>
      <c r="D1315">
        <v>0</v>
      </c>
      <c r="E1315">
        <v>0</v>
      </c>
      <c r="F1315">
        <v>0</v>
      </c>
    </row>
    <row r="1316" spans="1:6" x14ac:dyDescent="0.25">
      <c r="A1316" t="s">
        <v>2513</v>
      </c>
      <c r="B1316" t="s">
        <v>2514</v>
      </c>
      <c r="C1316">
        <v>0</v>
      </c>
      <c r="D1316">
        <v>0</v>
      </c>
      <c r="E1316">
        <v>0</v>
      </c>
      <c r="F1316">
        <v>0</v>
      </c>
    </row>
    <row r="1317" spans="1:6" x14ac:dyDescent="0.25">
      <c r="A1317" t="s">
        <v>2515</v>
      </c>
      <c r="B1317" t="s">
        <v>2516</v>
      </c>
      <c r="C1317">
        <v>0</v>
      </c>
      <c r="D1317" s="76">
        <v>3660581.66</v>
      </c>
      <c r="E1317" s="76">
        <v>3660581.66</v>
      </c>
      <c r="F1317">
        <v>0</v>
      </c>
    </row>
    <row r="1318" spans="1:6" x14ac:dyDescent="0.25">
      <c r="A1318" t="s">
        <v>2517</v>
      </c>
      <c r="B1318" t="s">
        <v>2516</v>
      </c>
      <c r="C1318">
        <v>0</v>
      </c>
      <c r="D1318" s="76">
        <v>3660581.66</v>
      </c>
      <c r="E1318" s="76">
        <v>3660581.66</v>
      </c>
      <c r="F1318">
        <v>0</v>
      </c>
    </row>
    <row r="1319" spans="1:6" x14ac:dyDescent="0.25">
      <c r="A1319" t="s">
        <v>2518</v>
      </c>
      <c r="B1319" t="s">
        <v>2519</v>
      </c>
      <c r="C1319" s="76">
        <v>3200</v>
      </c>
      <c r="D1319" s="76">
        <v>192619008.15000001</v>
      </c>
      <c r="E1319" s="76">
        <v>192633102.15000001</v>
      </c>
      <c r="F1319" s="76">
        <v>17294</v>
      </c>
    </row>
    <row r="1320" spans="1:6" x14ac:dyDescent="0.25">
      <c r="A1320" t="s">
        <v>2520</v>
      </c>
      <c r="B1320" t="s">
        <v>2519</v>
      </c>
      <c r="C1320" s="76">
        <v>3200</v>
      </c>
      <c r="D1320" s="76">
        <v>192619008.15000001</v>
      </c>
      <c r="E1320" s="76">
        <v>192633102.15000001</v>
      </c>
      <c r="F1320" s="76">
        <v>17294</v>
      </c>
    </row>
    <row r="1321" spans="1:6" x14ac:dyDescent="0.25">
      <c r="A1321" t="s">
        <v>2521</v>
      </c>
      <c r="B1321" t="s">
        <v>2522</v>
      </c>
      <c r="C1321">
        <v>0</v>
      </c>
      <c r="D1321">
        <v>0</v>
      </c>
      <c r="E1321">
        <v>0</v>
      </c>
      <c r="F1321">
        <v>0</v>
      </c>
    </row>
    <row r="1322" spans="1:6" x14ac:dyDescent="0.25">
      <c r="A1322" t="s">
        <v>2523</v>
      </c>
      <c r="B1322" t="s">
        <v>2524</v>
      </c>
      <c r="C1322">
        <v>0</v>
      </c>
      <c r="D1322" s="76">
        <v>73838231.209999993</v>
      </c>
      <c r="E1322" s="76">
        <v>73838231.209999993</v>
      </c>
      <c r="F1322">
        <v>0</v>
      </c>
    </row>
    <row r="1323" spans="1:6" x14ac:dyDescent="0.25">
      <c r="A1323" t="s">
        <v>2525</v>
      </c>
      <c r="B1323" t="s">
        <v>2526</v>
      </c>
      <c r="C1323">
        <v>0</v>
      </c>
      <c r="D1323" s="76">
        <v>73838231.209999993</v>
      </c>
      <c r="E1323" s="76">
        <v>73838231.209999993</v>
      </c>
      <c r="F1323">
        <v>0</v>
      </c>
    </row>
    <row r="1324" spans="1:6" x14ac:dyDescent="0.25">
      <c r="A1324" t="s">
        <v>2527</v>
      </c>
      <c r="B1324" t="s">
        <v>2528</v>
      </c>
      <c r="C1324">
        <v>0</v>
      </c>
      <c r="D1324">
        <v>0</v>
      </c>
      <c r="E1324">
        <v>0</v>
      </c>
      <c r="F1324">
        <v>0</v>
      </c>
    </row>
    <row r="1325" spans="1:6" x14ac:dyDescent="0.25">
      <c r="A1325" t="s">
        <v>2529</v>
      </c>
      <c r="B1325" t="s">
        <v>2530</v>
      </c>
      <c r="C1325">
        <v>0</v>
      </c>
      <c r="D1325" s="76">
        <v>57105316.390000001</v>
      </c>
      <c r="E1325" s="76">
        <v>57105316.390000001</v>
      </c>
      <c r="F1325">
        <v>0</v>
      </c>
    </row>
    <row r="1326" spans="1:6" x14ac:dyDescent="0.25">
      <c r="A1326" t="s">
        <v>2531</v>
      </c>
      <c r="B1326" t="s">
        <v>2532</v>
      </c>
      <c r="C1326">
        <v>0</v>
      </c>
      <c r="D1326" s="76">
        <v>57105316.390000001</v>
      </c>
      <c r="E1326" s="76">
        <v>57105316.390000001</v>
      </c>
      <c r="F1326">
        <v>0</v>
      </c>
    </row>
    <row r="1327" spans="1:6" x14ac:dyDescent="0.25">
      <c r="A1327" t="s">
        <v>2533</v>
      </c>
      <c r="B1327" t="s">
        <v>2534</v>
      </c>
      <c r="C1327">
        <v>0</v>
      </c>
      <c r="D1327" s="76">
        <v>57105316.390000001</v>
      </c>
      <c r="E1327" s="76">
        <v>57105316.390000001</v>
      </c>
      <c r="F1327">
        <v>0</v>
      </c>
    </row>
    <row r="1328" spans="1:6" x14ac:dyDescent="0.25">
      <c r="A1328" t="s">
        <v>2535</v>
      </c>
      <c r="B1328" t="s">
        <v>2536</v>
      </c>
      <c r="C1328">
        <v>0</v>
      </c>
      <c r="D1328">
        <v>0</v>
      </c>
      <c r="E1328">
        <v>0</v>
      </c>
      <c r="F1328">
        <v>0</v>
      </c>
    </row>
    <row r="1329" spans="1:6" x14ac:dyDescent="0.25">
      <c r="A1329" t="s">
        <v>2537</v>
      </c>
      <c r="B1329" t="s">
        <v>2538</v>
      </c>
      <c r="C1329">
        <v>0</v>
      </c>
      <c r="D1329">
        <v>0</v>
      </c>
      <c r="E1329">
        <v>0</v>
      </c>
      <c r="F1329">
        <v>0</v>
      </c>
    </row>
    <row r="1330" spans="1:6" x14ac:dyDescent="0.25">
      <c r="A1330" t="s">
        <v>2539</v>
      </c>
      <c r="B1330" t="s">
        <v>2540</v>
      </c>
      <c r="C1330">
        <v>0</v>
      </c>
      <c r="D1330">
        <v>0</v>
      </c>
      <c r="E1330">
        <v>0</v>
      </c>
      <c r="F1330">
        <v>0</v>
      </c>
    </row>
    <row r="1331" spans="1:6" x14ac:dyDescent="0.25">
      <c r="A1331" t="s">
        <v>2541</v>
      </c>
      <c r="B1331" t="s">
        <v>2542</v>
      </c>
      <c r="C1331">
        <v>0</v>
      </c>
      <c r="D1331">
        <v>0</v>
      </c>
      <c r="E1331">
        <v>0</v>
      </c>
      <c r="F1331">
        <v>0</v>
      </c>
    </row>
    <row r="1332" spans="1:6" x14ac:dyDescent="0.25">
      <c r="A1332" t="s">
        <v>2543</v>
      </c>
      <c r="B1332" t="s">
        <v>2544</v>
      </c>
      <c r="C1332">
        <v>0</v>
      </c>
      <c r="D1332">
        <v>0</v>
      </c>
      <c r="E1332">
        <v>0</v>
      </c>
      <c r="F1332">
        <v>0</v>
      </c>
    </row>
    <row r="1333" spans="1:6" x14ac:dyDescent="0.25">
      <c r="A1333" t="s">
        <v>2545</v>
      </c>
      <c r="B1333" t="s">
        <v>2546</v>
      </c>
      <c r="C1333">
        <v>0</v>
      </c>
      <c r="D1333">
        <v>0</v>
      </c>
      <c r="E1333">
        <v>0</v>
      </c>
      <c r="F1333">
        <v>0</v>
      </c>
    </row>
    <row r="1334" spans="1:6" x14ac:dyDescent="0.25">
      <c r="A1334" t="s">
        <v>2547</v>
      </c>
      <c r="B1334" t="s">
        <v>2548</v>
      </c>
      <c r="C1334">
        <v>0</v>
      </c>
      <c r="D1334">
        <v>0</v>
      </c>
      <c r="E1334">
        <v>0</v>
      </c>
      <c r="F1334">
        <v>0</v>
      </c>
    </row>
    <row r="1335" spans="1:6" x14ac:dyDescent="0.25">
      <c r="A1335" t="s">
        <v>2549</v>
      </c>
      <c r="B1335" t="s">
        <v>2550</v>
      </c>
      <c r="C1335" s="76">
        <v>55785869.170000002</v>
      </c>
      <c r="D1335" s="76">
        <v>676538310.02999997</v>
      </c>
      <c r="E1335" s="76">
        <v>671929064.99000001</v>
      </c>
      <c r="F1335" s="76">
        <v>51176624.130000003</v>
      </c>
    </row>
    <row r="1336" spans="1:6" x14ac:dyDescent="0.25">
      <c r="A1336" t="s">
        <v>2551</v>
      </c>
      <c r="B1336" t="s">
        <v>2552</v>
      </c>
      <c r="C1336" s="76">
        <v>44250570.119999997</v>
      </c>
      <c r="D1336" s="76">
        <v>194327165.69</v>
      </c>
      <c r="E1336" s="76">
        <v>191147056.80000001</v>
      </c>
      <c r="F1336" s="76">
        <v>41070461.229999997</v>
      </c>
    </row>
    <row r="1337" spans="1:6" x14ac:dyDescent="0.25">
      <c r="A1337" t="s">
        <v>2553</v>
      </c>
      <c r="B1337" t="s">
        <v>2554</v>
      </c>
      <c r="C1337" s="76">
        <v>41281211.729999997</v>
      </c>
      <c r="D1337" s="76">
        <v>178048744.84999999</v>
      </c>
      <c r="E1337" s="76">
        <v>175797280.52000001</v>
      </c>
      <c r="F1337" s="76">
        <v>39029747.399999999</v>
      </c>
    </row>
    <row r="1338" spans="1:6" x14ac:dyDescent="0.25">
      <c r="A1338" t="s">
        <v>2555</v>
      </c>
      <c r="B1338" t="s">
        <v>2556</v>
      </c>
      <c r="C1338" s="76">
        <v>2340068.31</v>
      </c>
      <c r="D1338" s="76">
        <v>14922543.939999999</v>
      </c>
      <c r="E1338" s="76">
        <v>13635993.869999999</v>
      </c>
      <c r="F1338" s="76">
        <v>1053518.24</v>
      </c>
    </row>
    <row r="1339" spans="1:6" x14ac:dyDescent="0.25">
      <c r="A1339" t="s">
        <v>2557</v>
      </c>
      <c r="B1339" t="s">
        <v>2558</v>
      </c>
      <c r="C1339" s="76">
        <v>574016.04</v>
      </c>
      <c r="D1339" s="76">
        <v>619629</v>
      </c>
      <c r="E1339" s="76">
        <v>971827.89</v>
      </c>
      <c r="F1339" s="76">
        <v>926214.93</v>
      </c>
    </row>
    <row r="1340" spans="1:6" x14ac:dyDescent="0.25">
      <c r="A1340" t="s">
        <v>2559</v>
      </c>
      <c r="B1340" t="s">
        <v>2560</v>
      </c>
      <c r="C1340" s="76">
        <v>55274.04</v>
      </c>
      <c r="D1340" s="76">
        <v>736247.9</v>
      </c>
      <c r="E1340" s="76">
        <v>741954.52</v>
      </c>
      <c r="F1340" s="76">
        <v>60980.66</v>
      </c>
    </row>
    <row r="1341" spans="1:6" x14ac:dyDescent="0.25">
      <c r="A1341" t="s">
        <v>2561</v>
      </c>
      <c r="B1341" t="s">
        <v>2562</v>
      </c>
      <c r="C1341">
        <v>0</v>
      </c>
      <c r="D1341">
        <v>0</v>
      </c>
      <c r="E1341">
        <v>0</v>
      </c>
      <c r="F1341">
        <v>0</v>
      </c>
    </row>
    <row r="1342" spans="1:6" x14ac:dyDescent="0.25">
      <c r="A1342" t="s">
        <v>2563</v>
      </c>
      <c r="B1342" t="s">
        <v>2564</v>
      </c>
      <c r="C1342" s="76">
        <v>56652.93</v>
      </c>
      <c r="D1342">
        <v>0</v>
      </c>
      <c r="E1342">
        <v>0</v>
      </c>
      <c r="F1342" s="76">
        <v>56652.93</v>
      </c>
    </row>
    <row r="1343" spans="1:6" x14ac:dyDescent="0.25">
      <c r="A1343" t="s">
        <v>2565</v>
      </c>
      <c r="B1343" t="s">
        <v>2566</v>
      </c>
      <c r="C1343" s="76">
        <v>56652.93</v>
      </c>
      <c r="D1343">
        <v>0</v>
      </c>
      <c r="E1343">
        <v>0</v>
      </c>
      <c r="F1343" s="76">
        <v>56652.93</v>
      </c>
    </row>
    <row r="1344" spans="1:6" x14ac:dyDescent="0.25">
      <c r="A1344" t="s">
        <v>2567</v>
      </c>
      <c r="B1344" t="s">
        <v>2568</v>
      </c>
      <c r="C1344">
        <v>0</v>
      </c>
      <c r="D1344" s="76">
        <v>276214.59000000003</v>
      </c>
      <c r="E1344" s="76">
        <v>276214.59000000003</v>
      </c>
      <c r="F1344">
        <v>0</v>
      </c>
    </row>
    <row r="1345" spans="1:6" x14ac:dyDescent="0.25">
      <c r="A1345" t="s">
        <v>2569</v>
      </c>
      <c r="B1345" t="s">
        <v>2570</v>
      </c>
      <c r="C1345">
        <v>0</v>
      </c>
      <c r="D1345" s="76">
        <v>276214.59000000003</v>
      </c>
      <c r="E1345" s="76">
        <v>276214.59000000003</v>
      </c>
      <c r="F1345">
        <v>0</v>
      </c>
    </row>
    <row r="1346" spans="1:6" x14ac:dyDescent="0.25">
      <c r="A1346" t="s">
        <v>2571</v>
      </c>
      <c r="B1346" t="s">
        <v>2572</v>
      </c>
      <c r="C1346">
        <v>0</v>
      </c>
      <c r="D1346">
        <v>0</v>
      </c>
      <c r="E1346">
        <v>0</v>
      </c>
      <c r="F1346">
        <v>0</v>
      </c>
    </row>
    <row r="1347" spans="1:6" x14ac:dyDescent="0.25">
      <c r="A1347" t="s">
        <v>2573</v>
      </c>
      <c r="B1347" t="s">
        <v>2574</v>
      </c>
      <c r="C1347">
        <v>0</v>
      </c>
      <c r="D1347">
        <v>0</v>
      </c>
      <c r="E1347">
        <v>0</v>
      </c>
      <c r="F1347">
        <v>0</v>
      </c>
    </row>
    <row r="1348" spans="1:6" x14ac:dyDescent="0.25">
      <c r="A1348" t="s">
        <v>2575</v>
      </c>
      <c r="B1348" t="s">
        <v>2576</v>
      </c>
      <c r="C1348">
        <v>0</v>
      </c>
      <c r="D1348">
        <v>0</v>
      </c>
      <c r="E1348">
        <v>0</v>
      </c>
      <c r="F1348">
        <v>0</v>
      </c>
    </row>
    <row r="1349" spans="1:6" x14ac:dyDescent="0.25">
      <c r="A1349" t="s">
        <v>2577</v>
      </c>
      <c r="B1349" t="s">
        <v>2578</v>
      </c>
      <c r="C1349">
        <v>0</v>
      </c>
      <c r="D1349">
        <v>0</v>
      </c>
      <c r="E1349">
        <v>0</v>
      </c>
      <c r="F1349">
        <v>0</v>
      </c>
    </row>
    <row r="1350" spans="1:6" x14ac:dyDescent="0.25">
      <c r="A1350" t="s">
        <v>2579</v>
      </c>
      <c r="B1350" t="s">
        <v>2580</v>
      </c>
      <c r="C1350" s="76">
        <v>8014068.9299999997</v>
      </c>
      <c r="D1350" s="76">
        <v>473933752.44</v>
      </c>
      <c r="E1350" s="76">
        <v>472648452.14999998</v>
      </c>
      <c r="F1350" s="76">
        <v>6728768.6399999997</v>
      </c>
    </row>
    <row r="1351" spans="1:6" x14ac:dyDescent="0.25">
      <c r="A1351" t="s">
        <v>2581</v>
      </c>
      <c r="B1351" t="s">
        <v>2582</v>
      </c>
      <c r="C1351" s="76">
        <v>437677.23</v>
      </c>
      <c r="D1351" s="76">
        <v>20638654.760000002</v>
      </c>
      <c r="E1351" s="76">
        <v>20757464.969999999</v>
      </c>
      <c r="F1351" s="76">
        <v>556487.43999999994</v>
      </c>
    </row>
    <row r="1352" spans="1:6" x14ac:dyDescent="0.25">
      <c r="A1352" t="s">
        <v>2583</v>
      </c>
      <c r="B1352" t="s">
        <v>2584</v>
      </c>
      <c r="C1352" s="76">
        <v>291297.57</v>
      </c>
      <c r="D1352" s="76">
        <v>1611923.5</v>
      </c>
      <c r="E1352" s="76">
        <v>1443019.49</v>
      </c>
      <c r="F1352" s="76">
        <v>122393.56</v>
      </c>
    </row>
    <row r="1353" spans="1:6" x14ac:dyDescent="0.25">
      <c r="A1353" t="s">
        <v>2585</v>
      </c>
      <c r="B1353" t="s">
        <v>2586</v>
      </c>
      <c r="C1353" s="76">
        <v>65543.83</v>
      </c>
      <c r="D1353">
        <v>0</v>
      </c>
      <c r="E1353">
        <v>0</v>
      </c>
      <c r="F1353" s="76">
        <v>65543.83</v>
      </c>
    </row>
    <row r="1354" spans="1:6" x14ac:dyDescent="0.25">
      <c r="A1354" t="s">
        <v>2587</v>
      </c>
      <c r="B1354" t="s">
        <v>2588</v>
      </c>
      <c r="C1354" s="76">
        <v>1774.35</v>
      </c>
      <c r="D1354">
        <v>0</v>
      </c>
      <c r="E1354">
        <v>0</v>
      </c>
      <c r="F1354" s="76">
        <v>1774.35</v>
      </c>
    </row>
    <row r="1355" spans="1:6" x14ac:dyDescent="0.25">
      <c r="A1355" t="s">
        <v>2589</v>
      </c>
      <c r="B1355" t="s">
        <v>2590</v>
      </c>
      <c r="C1355">
        <v>0</v>
      </c>
      <c r="D1355">
        <v>0</v>
      </c>
      <c r="E1355">
        <v>0</v>
      </c>
      <c r="F1355">
        <v>0</v>
      </c>
    </row>
    <row r="1356" spans="1:6" x14ac:dyDescent="0.25">
      <c r="A1356" t="s">
        <v>2591</v>
      </c>
      <c r="B1356" t="s">
        <v>2592</v>
      </c>
      <c r="C1356">
        <v>0</v>
      </c>
      <c r="D1356">
        <v>0</v>
      </c>
      <c r="E1356">
        <v>0</v>
      </c>
      <c r="F1356">
        <v>0</v>
      </c>
    </row>
    <row r="1357" spans="1:6" x14ac:dyDescent="0.25">
      <c r="A1357" t="s">
        <v>2593</v>
      </c>
      <c r="B1357" t="s">
        <v>2594</v>
      </c>
      <c r="C1357" s="76">
        <v>7076710.5</v>
      </c>
      <c r="D1357" s="76">
        <v>34464242.990000002</v>
      </c>
      <c r="E1357" s="76">
        <v>33231316.5</v>
      </c>
      <c r="F1357" s="76">
        <v>5843784.0099999998</v>
      </c>
    </row>
    <row r="1358" spans="1:6" x14ac:dyDescent="0.25">
      <c r="A1358" t="s">
        <v>2595</v>
      </c>
      <c r="B1358" t="s">
        <v>2596</v>
      </c>
      <c r="C1358">
        <v>-535.58000000000004</v>
      </c>
      <c r="D1358" s="76">
        <v>146160.76</v>
      </c>
      <c r="E1358" s="76">
        <v>146160.76</v>
      </c>
      <c r="F1358">
        <v>-535.58000000000004</v>
      </c>
    </row>
    <row r="1359" spans="1:6" x14ac:dyDescent="0.25">
      <c r="A1359" t="s">
        <v>2597</v>
      </c>
      <c r="B1359" t="s">
        <v>2580</v>
      </c>
      <c r="C1359" s="76">
        <v>3042.12</v>
      </c>
      <c r="D1359" s="76">
        <v>195691279.77000001</v>
      </c>
      <c r="E1359" s="76">
        <v>195691279.77000001</v>
      </c>
      <c r="F1359" s="76">
        <v>3042.12</v>
      </c>
    </row>
    <row r="1360" spans="1:6" x14ac:dyDescent="0.25">
      <c r="A1360" t="s">
        <v>2598</v>
      </c>
      <c r="B1360" t="s">
        <v>2599</v>
      </c>
      <c r="C1360" s="76">
        <v>138558.91</v>
      </c>
      <c r="D1360" s="76">
        <v>221381490.66</v>
      </c>
      <c r="E1360" s="76">
        <v>221379210.66</v>
      </c>
      <c r="F1360" s="76">
        <v>136278.91</v>
      </c>
    </row>
    <row r="1361" spans="1:6" x14ac:dyDescent="0.25">
      <c r="A1361" t="s">
        <v>2600</v>
      </c>
      <c r="B1361" t="s">
        <v>2601</v>
      </c>
      <c r="C1361" s="76">
        <v>3464577.19</v>
      </c>
      <c r="D1361" s="76">
        <v>8001177.3099999996</v>
      </c>
      <c r="E1361" s="76">
        <v>7857341.4500000002</v>
      </c>
      <c r="F1361" s="76">
        <v>3320741.33</v>
      </c>
    </row>
    <row r="1362" spans="1:6" x14ac:dyDescent="0.25">
      <c r="A1362" t="s">
        <v>2602</v>
      </c>
      <c r="B1362" t="s">
        <v>2603</v>
      </c>
      <c r="C1362" s="76">
        <v>1597015.57</v>
      </c>
      <c r="D1362" s="76">
        <v>7460.88</v>
      </c>
      <c r="E1362">
        <v>0</v>
      </c>
      <c r="F1362" s="76">
        <v>1589554.69</v>
      </c>
    </row>
    <row r="1363" spans="1:6" x14ac:dyDescent="0.25">
      <c r="A1363" t="s">
        <v>2604</v>
      </c>
      <c r="B1363" t="s">
        <v>2605</v>
      </c>
      <c r="C1363" s="76">
        <v>245335.53</v>
      </c>
      <c r="D1363">
        <v>0</v>
      </c>
      <c r="E1363">
        <v>0</v>
      </c>
      <c r="F1363" s="76">
        <v>245335.53</v>
      </c>
    </row>
    <row r="1364" spans="1:6" x14ac:dyDescent="0.25">
      <c r="A1364" t="s">
        <v>2606</v>
      </c>
      <c r="B1364" t="s">
        <v>2607</v>
      </c>
      <c r="C1364">
        <v>0</v>
      </c>
      <c r="D1364">
        <v>0</v>
      </c>
      <c r="E1364">
        <v>0</v>
      </c>
      <c r="F1364">
        <v>0</v>
      </c>
    </row>
    <row r="1365" spans="1:6" x14ac:dyDescent="0.25">
      <c r="A1365" t="s">
        <v>2608</v>
      </c>
      <c r="B1365" t="s">
        <v>2609</v>
      </c>
      <c r="C1365" s="76">
        <v>709687.7</v>
      </c>
      <c r="D1365">
        <v>0</v>
      </c>
      <c r="E1365">
        <v>0</v>
      </c>
      <c r="F1365" s="76">
        <v>709687.7</v>
      </c>
    </row>
    <row r="1366" spans="1:6" x14ac:dyDescent="0.25">
      <c r="A1366" t="s">
        <v>2610</v>
      </c>
      <c r="B1366" t="s">
        <v>2611</v>
      </c>
      <c r="C1366" s="76">
        <v>103156.22</v>
      </c>
      <c r="D1366">
        <v>0</v>
      </c>
      <c r="E1366">
        <v>0</v>
      </c>
      <c r="F1366" s="76">
        <v>103156.22</v>
      </c>
    </row>
    <row r="1367" spans="1:6" x14ac:dyDescent="0.25">
      <c r="A1367" t="s">
        <v>2612</v>
      </c>
      <c r="B1367" t="s">
        <v>2613</v>
      </c>
      <c r="C1367" s="76">
        <v>214483.29</v>
      </c>
      <c r="D1367" s="76">
        <v>3730.44</v>
      </c>
      <c r="E1367">
        <v>0</v>
      </c>
      <c r="F1367" s="76">
        <v>210752.85</v>
      </c>
    </row>
    <row r="1368" spans="1:6" x14ac:dyDescent="0.25">
      <c r="A1368" t="s">
        <v>2614</v>
      </c>
      <c r="B1368" t="s">
        <v>2615</v>
      </c>
      <c r="C1368" s="76">
        <v>592520.04</v>
      </c>
      <c r="D1368" s="76">
        <v>4244500.7</v>
      </c>
      <c r="E1368" s="76">
        <v>4102539.42</v>
      </c>
      <c r="F1368" s="76">
        <v>450558.76</v>
      </c>
    </row>
    <row r="1369" spans="1:6" x14ac:dyDescent="0.25">
      <c r="A1369" t="s">
        <v>2616</v>
      </c>
      <c r="B1369" t="s">
        <v>2617</v>
      </c>
      <c r="C1369" s="76">
        <v>2378.84</v>
      </c>
      <c r="D1369" s="76">
        <v>3745485.29</v>
      </c>
      <c r="E1369" s="76">
        <v>3754802.03</v>
      </c>
      <c r="F1369" s="76">
        <v>11695.58</v>
      </c>
    </row>
    <row r="1370" spans="1:6" x14ac:dyDescent="0.25">
      <c r="A1370" t="s">
        <v>2618</v>
      </c>
      <c r="B1370" t="s">
        <v>2619</v>
      </c>
      <c r="C1370">
        <v>0</v>
      </c>
      <c r="D1370">
        <v>0</v>
      </c>
      <c r="E1370">
        <v>0</v>
      </c>
      <c r="F1370">
        <v>0</v>
      </c>
    </row>
    <row r="1371" spans="1:6" x14ac:dyDescent="0.25">
      <c r="A1371" t="s">
        <v>2620</v>
      </c>
      <c r="B1371" t="s">
        <v>2621</v>
      </c>
      <c r="C1371">
        <v>0</v>
      </c>
      <c r="D1371">
        <v>0</v>
      </c>
      <c r="E1371">
        <v>0</v>
      </c>
      <c r="F1371">
        <v>0</v>
      </c>
    </row>
    <row r="1372" spans="1:6" x14ac:dyDescent="0.25">
      <c r="A1372" t="s">
        <v>2622</v>
      </c>
      <c r="B1372" t="s">
        <v>2623</v>
      </c>
      <c r="C1372">
        <v>0</v>
      </c>
      <c r="D1372">
        <v>0</v>
      </c>
      <c r="E1372">
        <v>0</v>
      </c>
      <c r="F1372">
        <v>0</v>
      </c>
    </row>
    <row r="1373" spans="1:6" x14ac:dyDescent="0.25">
      <c r="A1373" t="s">
        <v>2624</v>
      </c>
      <c r="B1373" t="s">
        <v>2625</v>
      </c>
      <c r="C1373">
        <v>0</v>
      </c>
      <c r="D1373" s="76">
        <v>2749030.09</v>
      </c>
      <c r="E1373" s="76">
        <v>2749030.09</v>
      </c>
      <c r="F1373">
        <v>0</v>
      </c>
    </row>
    <row r="1374" spans="1:6" x14ac:dyDescent="0.25">
      <c r="A1374" t="s">
        <v>2626</v>
      </c>
      <c r="B1374" t="s">
        <v>2625</v>
      </c>
      <c r="C1374">
        <v>0</v>
      </c>
      <c r="D1374" s="76">
        <v>2749030.09</v>
      </c>
      <c r="E1374" s="76">
        <v>2749030.09</v>
      </c>
      <c r="F1374">
        <v>0</v>
      </c>
    </row>
    <row r="1375" spans="1:6" x14ac:dyDescent="0.25">
      <c r="A1375" t="s">
        <v>2627</v>
      </c>
      <c r="B1375" t="s">
        <v>2628</v>
      </c>
      <c r="C1375">
        <v>0</v>
      </c>
      <c r="D1375" s="76">
        <v>1218395</v>
      </c>
      <c r="E1375" s="76">
        <v>1218395</v>
      </c>
      <c r="F1375">
        <v>0</v>
      </c>
    </row>
    <row r="1376" spans="1:6" x14ac:dyDescent="0.25">
      <c r="A1376" t="s">
        <v>2629</v>
      </c>
      <c r="B1376" t="s">
        <v>2630</v>
      </c>
      <c r="C1376">
        <v>0</v>
      </c>
      <c r="D1376">
        <v>0</v>
      </c>
      <c r="E1376">
        <v>0</v>
      </c>
      <c r="F1376">
        <v>0</v>
      </c>
    </row>
    <row r="1377" spans="1:6" x14ac:dyDescent="0.25">
      <c r="A1377" t="s">
        <v>2631</v>
      </c>
      <c r="B1377" t="s">
        <v>2632</v>
      </c>
      <c r="C1377">
        <v>0</v>
      </c>
      <c r="D1377" s="76">
        <v>63466.7</v>
      </c>
      <c r="E1377" s="76">
        <v>63466.7</v>
      </c>
      <c r="F1377">
        <v>0</v>
      </c>
    </row>
    <row r="1378" spans="1:6" x14ac:dyDescent="0.25">
      <c r="A1378" t="s">
        <v>2633</v>
      </c>
      <c r="B1378" t="s">
        <v>2634</v>
      </c>
      <c r="C1378">
        <v>0</v>
      </c>
      <c r="D1378" s="76">
        <v>27214.63</v>
      </c>
      <c r="E1378" s="76">
        <v>27214.63</v>
      </c>
      <c r="F1378">
        <v>0</v>
      </c>
    </row>
    <row r="1379" spans="1:6" x14ac:dyDescent="0.25">
      <c r="A1379" t="s">
        <v>2635</v>
      </c>
      <c r="B1379" t="s">
        <v>2636</v>
      </c>
      <c r="C1379">
        <v>0</v>
      </c>
      <c r="D1379" s="76">
        <v>56940.26</v>
      </c>
      <c r="E1379" s="76">
        <v>56940.26</v>
      </c>
      <c r="F1379">
        <v>0</v>
      </c>
    </row>
    <row r="1380" spans="1:6" x14ac:dyDescent="0.25">
      <c r="A1380" t="s">
        <v>2637</v>
      </c>
      <c r="B1380" t="s">
        <v>2638</v>
      </c>
      <c r="C1380">
        <v>0</v>
      </c>
      <c r="D1380">
        <v>0</v>
      </c>
      <c r="E1380">
        <v>0</v>
      </c>
      <c r="F1380">
        <v>0</v>
      </c>
    </row>
    <row r="1381" spans="1:6" x14ac:dyDescent="0.25">
      <c r="A1381" t="s">
        <v>2639</v>
      </c>
      <c r="B1381" t="s">
        <v>2640</v>
      </c>
      <c r="C1381">
        <v>0</v>
      </c>
      <c r="D1381">
        <v>0</v>
      </c>
      <c r="E1381">
        <v>0</v>
      </c>
      <c r="F1381">
        <v>0</v>
      </c>
    </row>
    <row r="1382" spans="1:6" x14ac:dyDescent="0.25">
      <c r="A1382" t="s">
        <v>2641</v>
      </c>
      <c r="B1382" t="s">
        <v>2642</v>
      </c>
      <c r="C1382">
        <v>0</v>
      </c>
      <c r="D1382">
        <v>0</v>
      </c>
      <c r="E1382">
        <v>0</v>
      </c>
      <c r="F1382">
        <v>0</v>
      </c>
    </row>
    <row r="1383" spans="1:6" x14ac:dyDescent="0.25">
      <c r="A1383" t="s">
        <v>2643</v>
      </c>
      <c r="B1383" t="s">
        <v>2644</v>
      </c>
      <c r="C1383">
        <v>0</v>
      </c>
      <c r="D1383">
        <v>0</v>
      </c>
      <c r="E1383">
        <v>0</v>
      </c>
      <c r="F1383">
        <v>0</v>
      </c>
    </row>
    <row r="1384" spans="1:6" x14ac:dyDescent="0.25">
      <c r="A1384" t="s">
        <v>2645</v>
      </c>
      <c r="B1384" t="s">
        <v>2646</v>
      </c>
      <c r="C1384">
        <v>0</v>
      </c>
      <c r="D1384" s="76">
        <v>1383013.5</v>
      </c>
      <c r="E1384" s="76">
        <v>1383013.5</v>
      </c>
      <c r="F1384">
        <v>0</v>
      </c>
    </row>
    <row r="1385" spans="1:6" x14ac:dyDescent="0.25">
      <c r="A1385" t="s">
        <v>2647</v>
      </c>
      <c r="B1385" t="s">
        <v>2648</v>
      </c>
      <c r="C1385" s="76">
        <v>55970042.869999997</v>
      </c>
      <c r="D1385" s="76">
        <v>46385245.210000001</v>
      </c>
      <c r="E1385" s="76">
        <v>47392119.43</v>
      </c>
      <c r="F1385" s="76">
        <v>56976917.090000004</v>
      </c>
    </row>
    <row r="1386" spans="1:6" x14ac:dyDescent="0.25">
      <c r="A1386" t="s">
        <v>2649</v>
      </c>
      <c r="B1386" t="s">
        <v>2648</v>
      </c>
      <c r="C1386" s="76">
        <v>4271631.88</v>
      </c>
      <c r="D1386" s="76">
        <v>1001236.41</v>
      </c>
      <c r="E1386" s="76">
        <v>1469300.7</v>
      </c>
      <c r="F1386" s="76">
        <v>4739696.17</v>
      </c>
    </row>
    <row r="1387" spans="1:6" x14ac:dyDescent="0.25">
      <c r="A1387" t="s">
        <v>2650</v>
      </c>
      <c r="B1387" t="s">
        <v>2651</v>
      </c>
      <c r="C1387" s="76">
        <v>381026.61</v>
      </c>
      <c r="D1387" s="76">
        <v>183317.15</v>
      </c>
      <c r="E1387" s="76">
        <v>187467.51</v>
      </c>
      <c r="F1387" s="76">
        <v>385176.97</v>
      </c>
    </row>
    <row r="1388" spans="1:6" x14ac:dyDescent="0.25">
      <c r="A1388" t="s">
        <v>2652</v>
      </c>
      <c r="B1388" t="s">
        <v>2653</v>
      </c>
      <c r="C1388" s="76">
        <v>3552166.84</v>
      </c>
      <c r="D1388">
        <v>479480.83</v>
      </c>
      <c r="E1388" s="76">
        <v>510758.41</v>
      </c>
      <c r="F1388" s="76">
        <v>3583444.42</v>
      </c>
    </row>
    <row r="1389" spans="1:6" x14ac:dyDescent="0.25">
      <c r="A1389" t="s">
        <v>2654</v>
      </c>
      <c r="B1389" t="s">
        <v>2655</v>
      </c>
      <c r="C1389">
        <v>0</v>
      </c>
      <c r="D1389">
        <v>0</v>
      </c>
      <c r="E1389">
        <v>0</v>
      </c>
      <c r="F1389">
        <v>0</v>
      </c>
    </row>
    <row r="1390" spans="1:6" x14ac:dyDescent="0.25">
      <c r="A1390" t="s">
        <v>2656</v>
      </c>
      <c r="B1390" t="s">
        <v>2657</v>
      </c>
      <c r="C1390" s="76">
        <v>338438.43</v>
      </c>
      <c r="D1390" s="76">
        <v>338438.43</v>
      </c>
      <c r="E1390">
        <v>0</v>
      </c>
      <c r="F1390">
        <v>0</v>
      </c>
    </row>
    <row r="1391" spans="1:6" x14ac:dyDescent="0.25">
      <c r="A1391" t="s">
        <v>2658</v>
      </c>
      <c r="B1391" t="s">
        <v>2659</v>
      </c>
      <c r="C1391">
        <v>0</v>
      </c>
      <c r="D1391">
        <v>0</v>
      </c>
      <c r="E1391">
        <v>0</v>
      </c>
      <c r="F1391">
        <v>0</v>
      </c>
    </row>
    <row r="1392" spans="1:6" x14ac:dyDescent="0.25">
      <c r="A1392" t="s">
        <v>2660</v>
      </c>
      <c r="B1392" t="s">
        <v>2661</v>
      </c>
      <c r="C1392">
        <v>0</v>
      </c>
      <c r="D1392">
        <v>0</v>
      </c>
      <c r="E1392">
        <v>771074.78</v>
      </c>
      <c r="F1392">
        <v>771074.78</v>
      </c>
    </row>
    <row r="1393" spans="1:6" x14ac:dyDescent="0.25">
      <c r="A1393" t="s">
        <v>2662</v>
      </c>
      <c r="B1393" t="s">
        <v>2663</v>
      </c>
      <c r="C1393">
        <v>0</v>
      </c>
      <c r="D1393">
        <v>0</v>
      </c>
      <c r="E1393">
        <v>0</v>
      </c>
      <c r="F1393">
        <v>0</v>
      </c>
    </row>
    <row r="1394" spans="1:6" x14ac:dyDescent="0.25">
      <c r="A1394" t="s">
        <v>2664</v>
      </c>
      <c r="B1394" t="s">
        <v>2665</v>
      </c>
      <c r="C1394">
        <v>0</v>
      </c>
      <c r="D1394">
        <v>0</v>
      </c>
      <c r="E1394">
        <v>0</v>
      </c>
      <c r="F1394">
        <v>0</v>
      </c>
    </row>
    <row r="1395" spans="1:6" x14ac:dyDescent="0.25">
      <c r="A1395" t="s">
        <v>2666</v>
      </c>
      <c r="B1395" t="s">
        <v>2667</v>
      </c>
      <c r="C1395" s="76">
        <v>29792921.199999999</v>
      </c>
      <c r="D1395">
        <v>0</v>
      </c>
      <c r="E1395">
        <v>0</v>
      </c>
      <c r="F1395" s="76">
        <v>29792921.199999999</v>
      </c>
    </row>
    <row r="1396" spans="1:6" x14ac:dyDescent="0.25">
      <c r="A1396" t="s">
        <v>2668</v>
      </c>
      <c r="B1396" t="s">
        <v>2669</v>
      </c>
      <c r="C1396" s="76">
        <v>2432698.73</v>
      </c>
      <c r="D1396">
        <v>0</v>
      </c>
      <c r="E1396">
        <v>0</v>
      </c>
      <c r="F1396" s="76">
        <v>2432698.73</v>
      </c>
    </row>
    <row r="1397" spans="1:6" x14ac:dyDescent="0.25">
      <c r="A1397" t="s">
        <v>2670</v>
      </c>
      <c r="B1397" t="s">
        <v>2671</v>
      </c>
      <c r="C1397" s="76">
        <v>4599278.96</v>
      </c>
      <c r="D1397">
        <v>0</v>
      </c>
      <c r="E1397">
        <v>0</v>
      </c>
      <c r="F1397" s="76">
        <v>4599278.96</v>
      </c>
    </row>
    <row r="1398" spans="1:6" x14ac:dyDescent="0.25">
      <c r="A1398" t="s">
        <v>2672</v>
      </c>
      <c r="B1398" t="s">
        <v>2673</v>
      </c>
      <c r="C1398" s="76">
        <v>3252380.11</v>
      </c>
      <c r="D1398">
        <v>0</v>
      </c>
      <c r="E1398">
        <v>0</v>
      </c>
      <c r="F1398" s="76">
        <v>3252380.11</v>
      </c>
    </row>
    <row r="1399" spans="1:6" x14ac:dyDescent="0.25">
      <c r="A1399" t="s">
        <v>2674</v>
      </c>
      <c r="B1399" t="s">
        <v>2675</v>
      </c>
      <c r="C1399" s="76">
        <v>8644316.8800000008</v>
      </c>
      <c r="D1399">
        <v>0</v>
      </c>
      <c r="E1399">
        <v>0</v>
      </c>
      <c r="F1399" s="76">
        <v>8644316.8800000008</v>
      </c>
    </row>
    <row r="1400" spans="1:6" x14ac:dyDescent="0.25">
      <c r="A1400" t="s">
        <v>2676</v>
      </c>
      <c r="B1400" t="s">
        <v>2677</v>
      </c>
      <c r="C1400" s="76">
        <v>7806374.1699999999</v>
      </c>
      <c r="D1400">
        <v>0</v>
      </c>
      <c r="E1400">
        <v>0</v>
      </c>
      <c r="F1400" s="76">
        <v>7806374.1699999999</v>
      </c>
    </row>
    <row r="1401" spans="1:6" x14ac:dyDescent="0.25">
      <c r="A1401" t="s">
        <v>2678</v>
      </c>
      <c r="B1401" t="s">
        <v>2679</v>
      </c>
      <c r="C1401" s="76">
        <v>2776461.24</v>
      </c>
      <c r="D1401">
        <v>0</v>
      </c>
      <c r="E1401">
        <v>0</v>
      </c>
      <c r="F1401" s="76">
        <v>2776461.24</v>
      </c>
    </row>
    <row r="1402" spans="1:6" x14ac:dyDescent="0.25">
      <c r="A1402" t="s">
        <v>2680</v>
      </c>
      <c r="B1402" t="s">
        <v>2681</v>
      </c>
      <c r="C1402" s="76">
        <v>144671.96</v>
      </c>
      <c r="D1402">
        <v>0</v>
      </c>
      <c r="E1402">
        <v>0</v>
      </c>
      <c r="F1402" s="76">
        <v>144671.96</v>
      </c>
    </row>
    <row r="1403" spans="1:6" x14ac:dyDescent="0.25">
      <c r="A1403" t="s">
        <v>2682</v>
      </c>
      <c r="B1403" t="s">
        <v>2683</v>
      </c>
      <c r="C1403" s="76">
        <v>136739.15</v>
      </c>
      <c r="D1403">
        <v>0</v>
      </c>
      <c r="E1403">
        <v>0</v>
      </c>
      <c r="F1403" s="76">
        <v>136739.15</v>
      </c>
    </row>
    <row r="1404" spans="1:6" x14ac:dyDescent="0.25">
      <c r="A1404" t="s">
        <v>2684</v>
      </c>
      <c r="B1404" t="s">
        <v>2685</v>
      </c>
      <c r="C1404" s="76">
        <v>17460234.469999999</v>
      </c>
      <c r="D1404">
        <v>0</v>
      </c>
      <c r="E1404">
        <v>0</v>
      </c>
      <c r="F1404" s="76">
        <v>17460234.469999999</v>
      </c>
    </row>
    <row r="1405" spans="1:6" x14ac:dyDescent="0.25">
      <c r="A1405" t="s">
        <v>2686</v>
      </c>
      <c r="B1405" t="s">
        <v>2687</v>
      </c>
      <c r="C1405" s="76">
        <v>17460234.469999999</v>
      </c>
      <c r="D1405">
        <v>0</v>
      </c>
      <c r="E1405">
        <v>0</v>
      </c>
      <c r="F1405" s="76">
        <v>17460234.469999999</v>
      </c>
    </row>
    <row r="1406" spans="1:6" x14ac:dyDescent="0.25">
      <c r="A1406" t="s">
        <v>2688</v>
      </c>
      <c r="B1406" t="s">
        <v>2689</v>
      </c>
      <c r="C1406" s="76">
        <v>3697716.81</v>
      </c>
      <c r="D1406" s="76">
        <v>29618691.629999999</v>
      </c>
      <c r="E1406" s="76">
        <v>30311965.949999999</v>
      </c>
      <c r="F1406" s="76">
        <v>4390991.13</v>
      </c>
    </row>
    <row r="1407" spans="1:6" x14ac:dyDescent="0.25">
      <c r="A1407" t="s">
        <v>2690</v>
      </c>
      <c r="B1407" t="s">
        <v>2691</v>
      </c>
      <c r="C1407" s="76">
        <v>24425.22</v>
      </c>
      <c r="D1407" s="76">
        <v>43507.4</v>
      </c>
      <c r="E1407">
        <v>0</v>
      </c>
      <c r="F1407" s="76">
        <v>-19082.18</v>
      </c>
    </row>
    <row r="1408" spans="1:6" x14ac:dyDescent="0.25">
      <c r="A1408" t="s">
        <v>2692</v>
      </c>
      <c r="B1408" t="s">
        <v>2693</v>
      </c>
      <c r="C1408">
        <v>0</v>
      </c>
      <c r="D1408">
        <v>0</v>
      </c>
      <c r="E1408">
        <v>0</v>
      </c>
      <c r="F1408">
        <v>0</v>
      </c>
    </row>
    <row r="1409" spans="1:6" x14ac:dyDescent="0.25">
      <c r="A1409" t="s">
        <v>2694</v>
      </c>
      <c r="B1409" t="s">
        <v>2695</v>
      </c>
      <c r="C1409">
        <v>0</v>
      </c>
      <c r="D1409">
        <v>0</v>
      </c>
      <c r="E1409">
        <v>0</v>
      </c>
      <c r="F1409">
        <v>0</v>
      </c>
    </row>
    <row r="1410" spans="1:6" x14ac:dyDescent="0.25">
      <c r="A1410" t="s">
        <v>2696</v>
      </c>
      <c r="B1410" t="s">
        <v>2697</v>
      </c>
      <c r="C1410" s="76">
        <v>4217.34</v>
      </c>
      <c r="D1410">
        <v>0</v>
      </c>
      <c r="E1410">
        <v>0</v>
      </c>
      <c r="F1410" s="76">
        <v>4217.34</v>
      </c>
    </row>
    <row r="1411" spans="1:6" x14ac:dyDescent="0.25">
      <c r="A1411" t="s">
        <v>2698</v>
      </c>
      <c r="B1411" t="s">
        <v>2699</v>
      </c>
      <c r="C1411">
        <v>518.27</v>
      </c>
      <c r="D1411">
        <v>518.27</v>
      </c>
      <c r="E1411">
        <v>0</v>
      </c>
      <c r="F1411">
        <v>0</v>
      </c>
    </row>
    <row r="1412" spans="1:6" x14ac:dyDescent="0.25">
      <c r="A1412" t="s">
        <v>2700</v>
      </c>
      <c r="B1412" t="s">
        <v>2701</v>
      </c>
      <c r="C1412">
        <v>0</v>
      </c>
      <c r="D1412">
        <v>0</v>
      </c>
      <c r="E1412">
        <v>0</v>
      </c>
      <c r="F1412">
        <v>0</v>
      </c>
    </row>
    <row r="1413" spans="1:6" x14ac:dyDescent="0.25">
      <c r="A1413" t="s">
        <v>2702</v>
      </c>
      <c r="B1413" t="s">
        <v>2703</v>
      </c>
      <c r="C1413">
        <v>0</v>
      </c>
      <c r="D1413">
        <v>0</v>
      </c>
      <c r="E1413">
        <v>0</v>
      </c>
      <c r="F1413">
        <v>0</v>
      </c>
    </row>
    <row r="1414" spans="1:6" x14ac:dyDescent="0.25">
      <c r="A1414" t="s">
        <v>2704</v>
      </c>
      <c r="B1414" t="s">
        <v>2705</v>
      </c>
      <c r="C1414">
        <v>0</v>
      </c>
      <c r="D1414">
        <v>0</v>
      </c>
      <c r="E1414">
        <v>0</v>
      </c>
      <c r="F1414">
        <v>0</v>
      </c>
    </row>
    <row r="1415" spans="1:6" x14ac:dyDescent="0.25">
      <c r="A1415" t="s">
        <v>2706</v>
      </c>
      <c r="B1415" t="s">
        <v>2707</v>
      </c>
      <c r="C1415">
        <v>0</v>
      </c>
      <c r="D1415">
        <v>0</v>
      </c>
      <c r="E1415">
        <v>0</v>
      </c>
      <c r="F1415">
        <v>0</v>
      </c>
    </row>
    <row r="1416" spans="1:6" x14ac:dyDescent="0.25">
      <c r="A1416" t="s">
        <v>2708</v>
      </c>
      <c r="B1416" t="s">
        <v>2709</v>
      </c>
      <c r="C1416">
        <v>0</v>
      </c>
      <c r="D1416">
        <v>0</v>
      </c>
      <c r="E1416">
        <v>0</v>
      </c>
      <c r="F1416">
        <v>0</v>
      </c>
    </row>
    <row r="1417" spans="1:6" x14ac:dyDescent="0.25">
      <c r="A1417" t="s">
        <v>2710</v>
      </c>
      <c r="B1417" t="s">
        <v>2711</v>
      </c>
      <c r="C1417">
        <v>0</v>
      </c>
      <c r="D1417">
        <v>0</v>
      </c>
      <c r="E1417">
        <v>0</v>
      </c>
      <c r="F1417">
        <v>0</v>
      </c>
    </row>
    <row r="1418" spans="1:6" x14ac:dyDescent="0.25">
      <c r="A1418" t="s">
        <v>2712</v>
      </c>
      <c r="B1418" t="s">
        <v>2713</v>
      </c>
      <c r="C1418">
        <v>0</v>
      </c>
      <c r="D1418">
        <v>0</v>
      </c>
      <c r="E1418">
        <v>0</v>
      </c>
      <c r="F1418">
        <v>0</v>
      </c>
    </row>
    <row r="1419" spans="1:6" x14ac:dyDescent="0.25">
      <c r="A1419" t="s">
        <v>2714</v>
      </c>
      <c r="B1419" t="s">
        <v>2715</v>
      </c>
      <c r="C1419" s="76">
        <v>-15873.2</v>
      </c>
      <c r="D1419">
        <v>0</v>
      </c>
      <c r="E1419">
        <v>15873.2</v>
      </c>
      <c r="F1419" s="76">
        <v>0</v>
      </c>
    </row>
    <row r="1420" spans="1:6" x14ac:dyDescent="0.25">
      <c r="A1420" t="s">
        <v>2716</v>
      </c>
      <c r="B1420" t="s">
        <v>2717</v>
      </c>
      <c r="C1420" s="76">
        <v>1491193.82</v>
      </c>
      <c r="D1420" s="76">
        <v>24815319.039999999</v>
      </c>
      <c r="E1420" s="76">
        <v>24874041.890000001</v>
      </c>
      <c r="F1420" s="76">
        <v>1549916.67</v>
      </c>
    </row>
    <row r="1421" spans="1:6" x14ac:dyDescent="0.25">
      <c r="A1421" t="s">
        <v>2718</v>
      </c>
      <c r="B1421" t="s">
        <v>2719</v>
      </c>
      <c r="C1421">
        <v>0</v>
      </c>
      <c r="D1421">
        <v>0</v>
      </c>
      <c r="E1421">
        <v>0</v>
      </c>
      <c r="F1421">
        <v>0</v>
      </c>
    </row>
    <row r="1422" spans="1:6" x14ac:dyDescent="0.25">
      <c r="A1422" t="s">
        <v>2720</v>
      </c>
      <c r="B1422" t="s">
        <v>2721</v>
      </c>
      <c r="C1422">
        <v>0</v>
      </c>
      <c r="D1422">
        <v>0</v>
      </c>
      <c r="E1422">
        <v>0</v>
      </c>
      <c r="F1422">
        <v>0</v>
      </c>
    </row>
    <row r="1423" spans="1:6" x14ac:dyDescent="0.25">
      <c r="A1423" t="s">
        <v>2722</v>
      </c>
      <c r="B1423" t="s">
        <v>2723</v>
      </c>
      <c r="C1423">
        <v>0</v>
      </c>
      <c r="D1423">
        <v>0</v>
      </c>
      <c r="E1423">
        <v>0</v>
      </c>
      <c r="F1423">
        <v>0</v>
      </c>
    </row>
    <row r="1424" spans="1:6" x14ac:dyDescent="0.25">
      <c r="A1424" t="s">
        <v>2724</v>
      </c>
      <c r="B1424" t="s">
        <v>2725</v>
      </c>
      <c r="C1424">
        <v>0</v>
      </c>
      <c r="D1424">
        <v>0</v>
      </c>
      <c r="E1424">
        <v>0</v>
      </c>
      <c r="F1424">
        <v>0</v>
      </c>
    </row>
    <row r="1425" spans="1:6" x14ac:dyDescent="0.25">
      <c r="A1425" t="s">
        <v>2726</v>
      </c>
      <c r="B1425" t="s">
        <v>2727</v>
      </c>
      <c r="C1425">
        <v>0</v>
      </c>
      <c r="D1425">
        <v>0</v>
      </c>
      <c r="E1425">
        <v>0</v>
      </c>
      <c r="F1425">
        <v>0</v>
      </c>
    </row>
    <row r="1426" spans="1:6" x14ac:dyDescent="0.25">
      <c r="A1426" t="s">
        <v>2728</v>
      </c>
      <c r="B1426" t="s">
        <v>2729</v>
      </c>
      <c r="C1426">
        <v>0</v>
      </c>
      <c r="D1426">
        <v>0</v>
      </c>
      <c r="E1426">
        <v>0</v>
      </c>
      <c r="F1426">
        <v>0</v>
      </c>
    </row>
    <row r="1427" spans="1:6" x14ac:dyDescent="0.25">
      <c r="A1427" t="s">
        <v>2730</v>
      </c>
      <c r="B1427" t="s">
        <v>2731</v>
      </c>
      <c r="C1427" s="76">
        <v>1669.07</v>
      </c>
      <c r="D1427">
        <v>0</v>
      </c>
      <c r="E1427">
        <v>0</v>
      </c>
      <c r="F1427" s="76">
        <v>1669.07</v>
      </c>
    </row>
    <row r="1428" spans="1:6" x14ac:dyDescent="0.25">
      <c r="A1428" t="s">
        <v>2732</v>
      </c>
      <c r="B1428" t="s">
        <v>2733</v>
      </c>
      <c r="C1428">
        <v>0</v>
      </c>
      <c r="D1428">
        <v>0</v>
      </c>
      <c r="E1428">
        <v>0</v>
      </c>
      <c r="F1428">
        <v>0</v>
      </c>
    </row>
    <row r="1429" spans="1:6" x14ac:dyDescent="0.25">
      <c r="A1429" t="s">
        <v>2734</v>
      </c>
      <c r="B1429" t="s">
        <v>2735</v>
      </c>
      <c r="C1429">
        <v>0</v>
      </c>
      <c r="D1429">
        <v>0</v>
      </c>
      <c r="E1429">
        <v>0</v>
      </c>
      <c r="F1429">
        <v>0</v>
      </c>
    </row>
    <row r="1430" spans="1:6" x14ac:dyDescent="0.25">
      <c r="A1430" t="s">
        <v>2736</v>
      </c>
      <c r="B1430" t="s">
        <v>2737</v>
      </c>
      <c r="C1430">
        <v>0</v>
      </c>
      <c r="D1430">
        <v>0</v>
      </c>
      <c r="E1430">
        <v>0</v>
      </c>
      <c r="F1430">
        <v>0</v>
      </c>
    </row>
    <row r="1431" spans="1:6" x14ac:dyDescent="0.25">
      <c r="A1431" t="s">
        <v>2738</v>
      </c>
      <c r="B1431" t="s">
        <v>2739</v>
      </c>
      <c r="C1431">
        <v>0</v>
      </c>
      <c r="D1431">
        <v>0</v>
      </c>
      <c r="E1431">
        <v>0</v>
      </c>
      <c r="F1431">
        <v>0</v>
      </c>
    </row>
    <row r="1432" spans="1:6" x14ac:dyDescent="0.25">
      <c r="A1432" t="s">
        <v>2740</v>
      </c>
      <c r="B1432" t="s">
        <v>2741</v>
      </c>
      <c r="C1432">
        <v>0</v>
      </c>
      <c r="D1432">
        <v>0</v>
      </c>
      <c r="E1432">
        <v>0</v>
      </c>
      <c r="F1432">
        <v>0</v>
      </c>
    </row>
    <row r="1433" spans="1:6" x14ac:dyDescent="0.25">
      <c r="A1433" t="s">
        <v>2742</v>
      </c>
      <c r="B1433" t="s">
        <v>2743</v>
      </c>
      <c r="C1433">
        <v>0</v>
      </c>
      <c r="D1433">
        <v>0</v>
      </c>
      <c r="E1433">
        <v>0</v>
      </c>
      <c r="F1433">
        <v>0</v>
      </c>
    </row>
    <row r="1434" spans="1:6" x14ac:dyDescent="0.25">
      <c r="A1434" t="s">
        <v>2744</v>
      </c>
      <c r="B1434" t="s">
        <v>2745</v>
      </c>
      <c r="C1434">
        <v>0</v>
      </c>
      <c r="D1434">
        <v>0</v>
      </c>
      <c r="E1434">
        <v>0</v>
      </c>
      <c r="F1434">
        <v>0</v>
      </c>
    </row>
    <row r="1435" spans="1:6" x14ac:dyDescent="0.25">
      <c r="A1435" t="s">
        <v>2746</v>
      </c>
      <c r="B1435" t="s">
        <v>2747</v>
      </c>
      <c r="C1435">
        <v>0</v>
      </c>
      <c r="D1435">
        <v>0</v>
      </c>
      <c r="E1435">
        <v>0</v>
      </c>
      <c r="F1435">
        <v>0</v>
      </c>
    </row>
    <row r="1436" spans="1:6" x14ac:dyDescent="0.25">
      <c r="A1436" t="s">
        <v>2748</v>
      </c>
      <c r="B1436" t="s">
        <v>2749</v>
      </c>
      <c r="C1436">
        <v>0</v>
      </c>
      <c r="D1436">
        <v>0</v>
      </c>
      <c r="E1436">
        <v>0</v>
      </c>
      <c r="F1436">
        <v>0</v>
      </c>
    </row>
    <row r="1437" spans="1:6" x14ac:dyDescent="0.25">
      <c r="A1437" t="s">
        <v>2750</v>
      </c>
      <c r="B1437" t="s">
        <v>2751</v>
      </c>
      <c r="C1437">
        <v>0</v>
      </c>
      <c r="D1437">
        <v>0</v>
      </c>
      <c r="E1437">
        <v>0</v>
      </c>
      <c r="F1437">
        <v>0</v>
      </c>
    </row>
    <row r="1438" spans="1:6" x14ac:dyDescent="0.25">
      <c r="A1438" t="s">
        <v>2752</v>
      </c>
      <c r="B1438" t="s">
        <v>2753</v>
      </c>
      <c r="C1438">
        <v>0</v>
      </c>
      <c r="D1438">
        <v>0</v>
      </c>
      <c r="E1438">
        <v>0</v>
      </c>
      <c r="F1438">
        <v>0</v>
      </c>
    </row>
    <row r="1439" spans="1:6" x14ac:dyDescent="0.25">
      <c r="A1439" t="s">
        <v>2754</v>
      </c>
      <c r="B1439" t="s">
        <v>2755</v>
      </c>
      <c r="C1439">
        <v>255.62</v>
      </c>
      <c r="D1439">
        <v>255.62</v>
      </c>
      <c r="E1439">
        <v>0</v>
      </c>
      <c r="F1439">
        <v>0</v>
      </c>
    </row>
    <row r="1440" spans="1:6" x14ac:dyDescent="0.25">
      <c r="A1440" t="s">
        <v>2756</v>
      </c>
      <c r="B1440" t="s">
        <v>1234</v>
      </c>
      <c r="C1440">
        <v>0</v>
      </c>
      <c r="D1440">
        <v>0</v>
      </c>
      <c r="E1440">
        <v>0</v>
      </c>
      <c r="F1440">
        <v>0</v>
      </c>
    </row>
    <row r="1441" spans="1:6" x14ac:dyDescent="0.25">
      <c r="A1441" t="s">
        <v>2757</v>
      </c>
      <c r="B1441" t="s">
        <v>2758</v>
      </c>
      <c r="C1441">
        <v>0</v>
      </c>
      <c r="D1441">
        <v>0</v>
      </c>
      <c r="E1441">
        <v>0</v>
      </c>
      <c r="F1441">
        <v>0</v>
      </c>
    </row>
    <row r="1442" spans="1:6" x14ac:dyDescent="0.25">
      <c r="A1442" t="s">
        <v>2759</v>
      </c>
      <c r="B1442" t="s">
        <v>2760</v>
      </c>
      <c r="C1442">
        <v>0</v>
      </c>
      <c r="D1442">
        <v>0</v>
      </c>
      <c r="E1442">
        <v>0</v>
      </c>
      <c r="F1442">
        <v>0</v>
      </c>
    </row>
    <row r="1443" spans="1:6" x14ac:dyDescent="0.25">
      <c r="A1443" t="s">
        <v>2761</v>
      </c>
      <c r="B1443" t="s">
        <v>2762</v>
      </c>
      <c r="C1443">
        <v>0</v>
      </c>
      <c r="D1443">
        <v>0</v>
      </c>
      <c r="E1443">
        <v>0</v>
      </c>
      <c r="F1443">
        <v>0</v>
      </c>
    </row>
    <row r="1444" spans="1:6" x14ac:dyDescent="0.25">
      <c r="A1444" t="s">
        <v>2763</v>
      </c>
      <c r="B1444" t="s">
        <v>2764</v>
      </c>
      <c r="C1444">
        <v>0</v>
      </c>
      <c r="D1444">
        <v>0</v>
      </c>
      <c r="E1444">
        <v>0</v>
      </c>
      <c r="F1444">
        <v>0</v>
      </c>
    </row>
    <row r="1445" spans="1:6" x14ac:dyDescent="0.25">
      <c r="A1445" t="s">
        <v>2765</v>
      </c>
      <c r="B1445" t="s">
        <v>2766</v>
      </c>
      <c r="C1445" s="76">
        <v>33487.71</v>
      </c>
      <c r="D1445">
        <v>0</v>
      </c>
      <c r="E1445">
        <v>0</v>
      </c>
      <c r="F1445" s="76">
        <v>33487.71</v>
      </c>
    </row>
    <row r="1446" spans="1:6" x14ac:dyDescent="0.25">
      <c r="A1446" t="s">
        <v>2767</v>
      </c>
      <c r="B1446" t="s">
        <v>2768</v>
      </c>
      <c r="C1446">
        <v>0</v>
      </c>
      <c r="D1446">
        <v>0</v>
      </c>
      <c r="E1446">
        <v>0</v>
      </c>
      <c r="F1446">
        <v>0</v>
      </c>
    </row>
    <row r="1447" spans="1:6" x14ac:dyDescent="0.25">
      <c r="A1447" t="s">
        <v>2769</v>
      </c>
      <c r="B1447" t="s">
        <v>2770</v>
      </c>
      <c r="C1447">
        <v>0</v>
      </c>
      <c r="D1447">
        <v>0</v>
      </c>
      <c r="E1447">
        <v>0</v>
      </c>
      <c r="F1447">
        <v>0</v>
      </c>
    </row>
    <row r="1448" spans="1:6" x14ac:dyDescent="0.25">
      <c r="A1448" t="s">
        <v>2771</v>
      </c>
      <c r="B1448" t="s">
        <v>2772</v>
      </c>
      <c r="C1448">
        <v>88.69</v>
      </c>
      <c r="D1448">
        <v>0</v>
      </c>
      <c r="E1448">
        <v>0</v>
      </c>
      <c r="F1448">
        <v>88.69</v>
      </c>
    </row>
    <row r="1449" spans="1:6" x14ac:dyDescent="0.25">
      <c r="A1449" t="s">
        <v>2773</v>
      </c>
      <c r="B1449" t="s">
        <v>2774</v>
      </c>
      <c r="C1449">
        <v>0</v>
      </c>
      <c r="D1449">
        <v>0</v>
      </c>
      <c r="E1449">
        <v>0</v>
      </c>
      <c r="F1449">
        <v>0</v>
      </c>
    </row>
    <row r="1450" spans="1:6" x14ac:dyDescent="0.25">
      <c r="A1450" t="s">
        <v>2775</v>
      </c>
      <c r="B1450" t="s">
        <v>2776</v>
      </c>
      <c r="C1450">
        <v>0</v>
      </c>
      <c r="D1450">
        <v>0</v>
      </c>
      <c r="E1450">
        <v>0</v>
      </c>
      <c r="F1450">
        <v>0</v>
      </c>
    </row>
    <row r="1451" spans="1:6" x14ac:dyDescent="0.25">
      <c r="A1451" t="s">
        <v>2777</v>
      </c>
      <c r="B1451" t="s">
        <v>2778</v>
      </c>
      <c r="C1451">
        <v>339.22</v>
      </c>
      <c r="D1451">
        <v>0</v>
      </c>
      <c r="E1451">
        <v>0</v>
      </c>
      <c r="F1451">
        <v>339.22</v>
      </c>
    </row>
    <row r="1452" spans="1:6" x14ac:dyDescent="0.25">
      <c r="A1452" t="s">
        <v>2779</v>
      </c>
      <c r="B1452" t="s">
        <v>2780</v>
      </c>
      <c r="C1452">
        <v>341.39</v>
      </c>
      <c r="D1452">
        <v>0</v>
      </c>
      <c r="E1452">
        <v>0</v>
      </c>
      <c r="F1452">
        <v>341.39</v>
      </c>
    </row>
    <row r="1453" spans="1:6" x14ac:dyDescent="0.25">
      <c r="A1453" t="s">
        <v>2781</v>
      </c>
      <c r="B1453" t="s">
        <v>2782</v>
      </c>
      <c r="C1453">
        <v>458.29</v>
      </c>
      <c r="D1453">
        <v>0</v>
      </c>
      <c r="E1453">
        <v>0</v>
      </c>
      <c r="F1453">
        <v>458.29</v>
      </c>
    </row>
    <row r="1454" spans="1:6" x14ac:dyDescent="0.25">
      <c r="A1454" t="s">
        <v>2783</v>
      </c>
      <c r="B1454" t="s">
        <v>2784</v>
      </c>
      <c r="C1454">
        <v>0</v>
      </c>
      <c r="D1454">
        <v>0</v>
      </c>
      <c r="E1454">
        <v>0</v>
      </c>
      <c r="F1454">
        <v>0</v>
      </c>
    </row>
    <row r="1455" spans="1:6" x14ac:dyDescent="0.25">
      <c r="A1455" t="s">
        <v>2785</v>
      </c>
      <c r="B1455" t="s">
        <v>2786</v>
      </c>
      <c r="C1455">
        <v>0</v>
      </c>
      <c r="D1455">
        <v>0</v>
      </c>
      <c r="E1455">
        <v>0</v>
      </c>
      <c r="F1455">
        <v>0</v>
      </c>
    </row>
    <row r="1456" spans="1:6" x14ac:dyDescent="0.25">
      <c r="A1456" t="s">
        <v>2787</v>
      </c>
      <c r="B1456" t="s">
        <v>2788</v>
      </c>
      <c r="C1456">
        <v>0</v>
      </c>
      <c r="D1456">
        <v>0</v>
      </c>
      <c r="E1456">
        <v>0</v>
      </c>
      <c r="F1456">
        <v>0</v>
      </c>
    </row>
    <row r="1457" spans="1:6" x14ac:dyDescent="0.25">
      <c r="A1457" t="s">
        <v>2789</v>
      </c>
      <c r="B1457" t="s">
        <v>2790</v>
      </c>
      <c r="C1457" s="76">
        <v>2143.6</v>
      </c>
      <c r="D1457">
        <v>0</v>
      </c>
      <c r="E1457">
        <v>0</v>
      </c>
      <c r="F1457" s="76">
        <v>2143.6</v>
      </c>
    </row>
    <row r="1458" spans="1:6" x14ac:dyDescent="0.25">
      <c r="A1458" t="s">
        <v>2791</v>
      </c>
      <c r="B1458" t="s">
        <v>2792</v>
      </c>
      <c r="C1458">
        <v>0</v>
      </c>
      <c r="D1458">
        <v>0</v>
      </c>
      <c r="E1458">
        <v>0</v>
      </c>
      <c r="F1458">
        <v>0</v>
      </c>
    </row>
    <row r="1459" spans="1:6" x14ac:dyDescent="0.25">
      <c r="A1459" t="s">
        <v>2793</v>
      </c>
      <c r="B1459" t="s">
        <v>2794</v>
      </c>
      <c r="C1459">
        <v>0</v>
      </c>
      <c r="D1459">
        <v>0</v>
      </c>
      <c r="E1459">
        <v>0</v>
      </c>
      <c r="F1459">
        <v>0</v>
      </c>
    </row>
    <row r="1460" spans="1:6" x14ac:dyDescent="0.25">
      <c r="A1460" t="s">
        <v>2795</v>
      </c>
      <c r="B1460" t="s">
        <v>2796</v>
      </c>
      <c r="C1460">
        <v>0</v>
      </c>
      <c r="D1460">
        <v>0</v>
      </c>
      <c r="E1460">
        <v>0</v>
      </c>
      <c r="F1460">
        <v>0</v>
      </c>
    </row>
    <row r="1461" spans="1:6" x14ac:dyDescent="0.25">
      <c r="A1461" t="s">
        <v>2797</v>
      </c>
      <c r="B1461" t="s">
        <v>2798</v>
      </c>
      <c r="C1461">
        <v>349.76</v>
      </c>
      <c r="D1461">
        <v>0</v>
      </c>
      <c r="E1461">
        <v>0</v>
      </c>
      <c r="F1461">
        <v>349.76</v>
      </c>
    </row>
    <row r="1462" spans="1:6" x14ac:dyDescent="0.25">
      <c r="A1462" t="s">
        <v>2799</v>
      </c>
      <c r="B1462" t="s">
        <v>2800</v>
      </c>
      <c r="C1462">
        <v>0</v>
      </c>
      <c r="D1462">
        <v>0</v>
      </c>
      <c r="E1462">
        <v>0</v>
      </c>
      <c r="F1462">
        <v>0</v>
      </c>
    </row>
    <row r="1463" spans="1:6" x14ac:dyDescent="0.25">
      <c r="A1463" t="s">
        <v>2801</v>
      </c>
      <c r="B1463" t="s">
        <v>2802</v>
      </c>
      <c r="C1463">
        <v>0</v>
      </c>
      <c r="D1463">
        <v>0</v>
      </c>
      <c r="E1463">
        <v>0</v>
      </c>
      <c r="F1463">
        <v>0</v>
      </c>
    </row>
    <row r="1464" spans="1:6" x14ac:dyDescent="0.25">
      <c r="A1464" t="s">
        <v>2803</v>
      </c>
      <c r="B1464" t="s">
        <v>2804</v>
      </c>
      <c r="C1464">
        <v>0</v>
      </c>
      <c r="D1464">
        <v>0</v>
      </c>
      <c r="E1464">
        <v>0</v>
      </c>
      <c r="F1464">
        <v>0</v>
      </c>
    </row>
    <row r="1465" spans="1:6" x14ac:dyDescent="0.25">
      <c r="A1465" t="s">
        <v>2805</v>
      </c>
      <c r="B1465" t="s">
        <v>2806</v>
      </c>
      <c r="C1465">
        <v>265.16000000000003</v>
      </c>
      <c r="D1465">
        <v>0</v>
      </c>
      <c r="E1465">
        <v>0</v>
      </c>
      <c r="F1465">
        <v>265.16000000000003</v>
      </c>
    </row>
    <row r="1466" spans="1:6" x14ac:dyDescent="0.25">
      <c r="A1466" t="s">
        <v>2807</v>
      </c>
      <c r="B1466" t="s">
        <v>2808</v>
      </c>
      <c r="C1466">
        <v>0</v>
      </c>
      <c r="D1466">
        <v>0</v>
      </c>
      <c r="E1466">
        <v>0</v>
      </c>
      <c r="F1466">
        <v>0</v>
      </c>
    </row>
    <row r="1467" spans="1:6" x14ac:dyDescent="0.25">
      <c r="A1467" t="s">
        <v>2809</v>
      </c>
      <c r="B1467" t="s">
        <v>2810</v>
      </c>
      <c r="C1467">
        <v>0</v>
      </c>
      <c r="D1467">
        <v>0</v>
      </c>
      <c r="E1467">
        <v>0</v>
      </c>
      <c r="F1467">
        <v>0</v>
      </c>
    </row>
    <row r="1468" spans="1:6" x14ac:dyDescent="0.25">
      <c r="A1468" t="s">
        <v>2811</v>
      </c>
      <c r="B1468" t="s">
        <v>2812</v>
      </c>
      <c r="C1468">
        <v>0</v>
      </c>
      <c r="D1468">
        <v>0</v>
      </c>
      <c r="E1468">
        <v>0</v>
      </c>
      <c r="F1468">
        <v>0</v>
      </c>
    </row>
    <row r="1469" spans="1:6" x14ac:dyDescent="0.25">
      <c r="A1469" t="s">
        <v>2813</v>
      </c>
      <c r="B1469" t="s">
        <v>2814</v>
      </c>
      <c r="C1469">
        <v>0</v>
      </c>
      <c r="D1469">
        <v>0</v>
      </c>
      <c r="E1469">
        <v>0</v>
      </c>
      <c r="F1469">
        <v>0</v>
      </c>
    </row>
    <row r="1470" spans="1:6" x14ac:dyDescent="0.25">
      <c r="A1470" t="s">
        <v>2815</v>
      </c>
      <c r="B1470" t="s">
        <v>2816</v>
      </c>
      <c r="C1470">
        <v>0</v>
      </c>
      <c r="D1470">
        <v>0</v>
      </c>
      <c r="E1470">
        <v>0</v>
      </c>
      <c r="F1470">
        <v>0</v>
      </c>
    </row>
    <row r="1471" spans="1:6" x14ac:dyDescent="0.25">
      <c r="A1471" t="s">
        <v>2817</v>
      </c>
      <c r="B1471" t="s">
        <v>2818</v>
      </c>
      <c r="C1471">
        <v>0</v>
      </c>
      <c r="D1471">
        <v>0</v>
      </c>
      <c r="E1471">
        <v>0</v>
      </c>
      <c r="F1471">
        <v>0</v>
      </c>
    </row>
    <row r="1472" spans="1:6" x14ac:dyDescent="0.25">
      <c r="A1472" t="s">
        <v>2819</v>
      </c>
      <c r="B1472" t="s">
        <v>2820</v>
      </c>
      <c r="C1472">
        <v>0</v>
      </c>
      <c r="D1472">
        <v>0</v>
      </c>
      <c r="E1472">
        <v>0</v>
      </c>
      <c r="F1472">
        <v>0</v>
      </c>
    </row>
    <row r="1473" spans="1:6" x14ac:dyDescent="0.25">
      <c r="A1473" t="s">
        <v>2821</v>
      </c>
      <c r="B1473" t="s">
        <v>2822</v>
      </c>
      <c r="C1473">
        <v>0</v>
      </c>
      <c r="D1473">
        <v>0</v>
      </c>
      <c r="E1473">
        <v>0</v>
      </c>
      <c r="F1473">
        <v>0</v>
      </c>
    </row>
    <row r="1474" spans="1:6" x14ac:dyDescent="0.25">
      <c r="A1474" t="s">
        <v>2823</v>
      </c>
      <c r="B1474" t="s">
        <v>2824</v>
      </c>
      <c r="C1474">
        <v>0</v>
      </c>
      <c r="D1474">
        <v>0</v>
      </c>
      <c r="E1474">
        <v>0</v>
      </c>
      <c r="F1474">
        <v>0</v>
      </c>
    </row>
    <row r="1475" spans="1:6" x14ac:dyDescent="0.25">
      <c r="A1475" t="s">
        <v>2825</v>
      </c>
      <c r="B1475" t="s">
        <v>2826</v>
      </c>
      <c r="C1475" s="76">
        <v>1340.95</v>
      </c>
      <c r="D1475">
        <v>0</v>
      </c>
      <c r="E1475">
        <v>0</v>
      </c>
      <c r="F1475" s="76">
        <v>1340.95</v>
      </c>
    </row>
    <row r="1476" spans="1:6" x14ac:dyDescent="0.25">
      <c r="A1476" t="s">
        <v>2827</v>
      </c>
      <c r="B1476" t="s">
        <v>2828</v>
      </c>
      <c r="C1476">
        <v>0</v>
      </c>
      <c r="D1476">
        <v>0</v>
      </c>
      <c r="E1476">
        <v>0</v>
      </c>
      <c r="F1476">
        <v>0</v>
      </c>
    </row>
    <row r="1477" spans="1:6" x14ac:dyDescent="0.25">
      <c r="A1477" t="s">
        <v>2829</v>
      </c>
      <c r="B1477" t="s">
        <v>2830</v>
      </c>
      <c r="C1477">
        <v>0</v>
      </c>
      <c r="D1477">
        <v>0</v>
      </c>
      <c r="E1477">
        <v>0</v>
      </c>
      <c r="F1477">
        <v>0</v>
      </c>
    </row>
    <row r="1478" spans="1:6" x14ac:dyDescent="0.25">
      <c r="A1478" t="s">
        <v>2831</v>
      </c>
      <c r="B1478" t="s">
        <v>2832</v>
      </c>
      <c r="C1478">
        <v>0</v>
      </c>
      <c r="D1478">
        <v>0</v>
      </c>
      <c r="E1478">
        <v>0</v>
      </c>
      <c r="F1478">
        <v>0</v>
      </c>
    </row>
    <row r="1479" spans="1:6" x14ac:dyDescent="0.25">
      <c r="A1479" t="s">
        <v>2833</v>
      </c>
      <c r="B1479" t="s">
        <v>2834</v>
      </c>
      <c r="C1479" s="76">
        <v>87811.05</v>
      </c>
      <c r="D1479">
        <v>0</v>
      </c>
      <c r="E1479">
        <v>0</v>
      </c>
      <c r="F1479" s="76">
        <v>87811.05</v>
      </c>
    </row>
    <row r="1480" spans="1:6" x14ac:dyDescent="0.25">
      <c r="A1480" t="s">
        <v>2835</v>
      </c>
      <c r="B1480" t="s">
        <v>2836</v>
      </c>
      <c r="C1480">
        <v>765.26</v>
      </c>
      <c r="D1480">
        <v>0</v>
      </c>
      <c r="E1480">
        <v>0</v>
      </c>
      <c r="F1480">
        <v>765.26</v>
      </c>
    </row>
    <row r="1481" spans="1:6" x14ac:dyDescent="0.25">
      <c r="A1481" t="s">
        <v>2837</v>
      </c>
      <c r="B1481" t="s">
        <v>2838</v>
      </c>
      <c r="C1481">
        <v>663.22</v>
      </c>
      <c r="D1481">
        <v>0</v>
      </c>
      <c r="E1481">
        <v>0</v>
      </c>
      <c r="F1481">
        <v>663.22</v>
      </c>
    </row>
    <row r="1482" spans="1:6" x14ac:dyDescent="0.25">
      <c r="A1482" t="s">
        <v>2839</v>
      </c>
      <c r="B1482" t="s">
        <v>2840</v>
      </c>
      <c r="C1482">
        <v>425.64</v>
      </c>
      <c r="D1482">
        <v>0</v>
      </c>
      <c r="E1482">
        <v>0</v>
      </c>
      <c r="F1482">
        <v>425.64</v>
      </c>
    </row>
    <row r="1483" spans="1:6" x14ac:dyDescent="0.25">
      <c r="A1483" t="s">
        <v>2841</v>
      </c>
      <c r="B1483" t="s">
        <v>2842</v>
      </c>
      <c r="C1483">
        <v>343.59</v>
      </c>
      <c r="D1483">
        <v>0</v>
      </c>
      <c r="E1483">
        <v>0</v>
      </c>
      <c r="F1483">
        <v>343.59</v>
      </c>
    </row>
    <row r="1484" spans="1:6" x14ac:dyDescent="0.25">
      <c r="A1484" t="s">
        <v>2843</v>
      </c>
      <c r="B1484" t="s">
        <v>2844</v>
      </c>
      <c r="C1484">
        <v>408.46</v>
      </c>
      <c r="D1484">
        <v>0</v>
      </c>
      <c r="E1484">
        <v>0</v>
      </c>
      <c r="F1484">
        <v>408.46</v>
      </c>
    </row>
    <row r="1485" spans="1:6" x14ac:dyDescent="0.25">
      <c r="A1485" t="s">
        <v>2845</v>
      </c>
      <c r="B1485" t="s">
        <v>2846</v>
      </c>
      <c r="C1485" s="76">
        <v>2659.21</v>
      </c>
      <c r="D1485">
        <v>0</v>
      </c>
      <c r="E1485">
        <v>0</v>
      </c>
      <c r="F1485" s="76">
        <v>2659.21</v>
      </c>
    </row>
    <row r="1486" spans="1:6" x14ac:dyDescent="0.25">
      <c r="A1486" t="s">
        <v>2847</v>
      </c>
      <c r="B1486" t="s">
        <v>2848</v>
      </c>
      <c r="C1486" s="76">
        <v>6846.71</v>
      </c>
      <c r="D1486">
        <v>6846.71</v>
      </c>
      <c r="E1486">
        <v>0</v>
      </c>
      <c r="F1486" s="76">
        <v>0</v>
      </c>
    </row>
    <row r="1487" spans="1:6" x14ac:dyDescent="0.25">
      <c r="A1487" t="s">
        <v>2849</v>
      </c>
      <c r="B1487" t="s">
        <v>2850</v>
      </c>
      <c r="C1487">
        <v>133.49</v>
      </c>
      <c r="D1487">
        <v>0</v>
      </c>
      <c r="E1487">
        <v>0</v>
      </c>
      <c r="F1487">
        <v>133.49</v>
      </c>
    </row>
    <row r="1488" spans="1:6" x14ac:dyDescent="0.25">
      <c r="A1488" t="s">
        <v>2851</v>
      </c>
      <c r="B1488" t="s">
        <v>2852</v>
      </c>
      <c r="C1488" s="76">
        <v>120572.38</v>
      </c>
      <c r="D1488">
        <v>0</v>
      </c>
      <c r="E1488">
        <v>0</v>
      </c>
      <c r="F1488" s="76">
        <v>120572.38</v>
      </c>
    </row>
    <row r="1489" spans="1:6" x14ac:dyDescent="0.25">
      <c r="A1489" t="s">
        <v>2853</v>
      </c>
      <c r="B1489" t="s">
        <v>2854</v>
      </c>
      <c r="C1489">
        <v>397.38</v>
      </c>
      <c r="D1489">
        <v>0</v>
      </c>
      <c r="E1489">
        <v>0</v>
      </c>
      <c r="F1489">
        <v>397.38</v>
      </c>
    </row>
    <row r="1490" spans="1:6" x14ac:dyDescent="0.25">
      <c r="A1490" t="s">
        <v>2855</v>
      </c>
      <c r="B1490" t="s">
        <v>2856</v>
      </c>
      <c r="C1490" s="76">
        <v>12656.55</v>
      </c>
      <c r="D1490">
        <v>0</v>
      </c>
      <c r="E1490">
        <v>0</v>
      </c>
      <c r="F1490" s="76">
        <v>12656.55</v>
      </c>
    </row>
    <row r="1491" spans="1:6" x14ac:dyDescent="0.25">
      <c r="A1491" t="s">
        <v>2857</v>
      </c>
      <c r="B1491" t="s">
        <v>2858</v>
      </c>
      <c r="C1491">
        <v>54.05</v>
      </c>
      <c r="D1491">
        <v>0</v>
      </c>
      <c r="E1491">
        <v>0</v>
      </c>
      <c r="F1491">
        <v>54.05</v>
      </c>
    </row>
    <row r="1492" spans="1:6" x14ac:dyDescent="0.25">
      <c r="A1492" t="s">
        <v>2859</v>
      </c>
      <c r="B1492" t="s">
        <v>2860</v>
      </c>
      <c r="C1492" s="76">
        <v>4895.26</v>
      </c>
      <c r="D1492">
        <v>0</v>
      </c>
      <c r="E1492">
        <v>0</v>
      </c>
      <c r="F1492" s="76">
        <v>4895.26</v>
      </c>
    </row>
    <row r="1493" spans="1:6" x14ac:dyDescent="0.25">
      <c r="A1493" t="s">
        <v>2861</v>
      </c>
      <c r="B1493" t="s">
        <v>2862</v>
      </c>
      <c r="C1493" s="76">
        <v>249449.42</v>
      </c>
      <c r="D1493" s="76">
        <v>27585.93</v>
      </c>
      <c r="E1493">
        <v>0</v>
      </c>
      <c r="F1493" s="76">
        <v>221863.49</v>
      </c>
    </row>
    <row r="1494" spans="1:6" x14ac:dyDescent="0.25">
      <c r="A1494" t="s">
        <v>2863</v>
      </c>
      <c r="B1494" t="s">
        <v>2864</v>
      </c>
      <c r="C1494">
        <v>-210</v>
      </c>
      <c r="D1494">
        <v>0</v>
      </c>
      <c r="E1494">
        <v>210</v>
      </c>
      <c r="F1494">
        <v>0</v>
      </c>
    </row>
    <row r="1495" spans="1:6" x14ac:dyDescent="0.25">
      <c r="A1495" t="s">
        <v>2865</v>
      </c>
      <c r="B1495" t="s">
        <v>2866</v>
      </c>
      <c r="C1495" s="76">
        <v>6000</v>
      </c>
      <c r="D1495">
        <v>0</v>
      </c>
      <c r="E1495">
        <v>0</v>
      </c>
      <c r="F1495" s="76">
        <v>6000</v>
      </c>
    </row>
    <row r="1496" spans="1:6" x14ac:dyDescent="0.25">
      <c r="A1496" t="s">
        <v>2867</v>
      </c>
      <c r="B1496" t="s">
        <v>2868</v>
      </c>
      <c r="C1496">
        <v>210</v>
      </c>
      <c r="D1496">
        <v>210</v>
      </c>
      <c r="E1496">
        <v>0</v>
      </c>
      <c r="F1496">
        <v>0</v>
      </c>
    </row>
    <row r="1497" spans="1:6" x14ac:dyDescent="0.25">
      <c r="A1497" t="s">
        <v>2869</v>
      </c>
      <c r="B1497" t="s">
        <v>2870</v>
      </c>
      <c r="C1497">
        <v>413</v>
      </c>
      <c r="D1497">
        <v>0</v>
      </c>
      <c r="E1497">
        <v>0</v>
      </c>
      <c r="F1497">
        <v>413</v>
      </c>
    </row>
    <row r="1498" spans="1:6" x14ac:dyDescent="0.25">
      <c r="A1498" t="s">
        <v>2871</v>
      </c>
      <c r="B1498" t="s">
        <v>2872</v>
      </c>
      <c r="C1498">
        <v>432.32</v>
      </c>
      <c r="D1498">
        <v>0</v>
      </c>
      <c r="E1498">
        <v>0</v>
      </c>
      <c r="F1498">
        <v>432.32</v>
      </c>
    </row>
    <row r="1499" spans="1:6" x14ac:dyDescent="0.25">
      <c r="A1499" t="s">
        <v>2873</v>
      </c>
      <c r="B1499" t="s">
        <v>2874</v>
      </c>
      <c r="C1499" s="76">
        <v>2216.71</v>
      </c>
      <c r="D1499">
        <v>0</v>
      </c>
      <c r="E1499">
        <v>0</v>
      </c>
      <c r="F1499" s="76">
        <v>2216.71</v>
      </c>
    </row>
    <row r="1500" spans="1:6" x14ac:dyDescent="0.25">
      <c r="A1500" t="s">
        <v>2875</v>
      </c>
      <c r="B1500" t="s">
        <v>2876</v>
      </c>
      <c r="C1500">
        <v>913.76</v>
      </c>
      <c r="D1500">
        <v>0</v>
      </c>
      <c r="E1500">
        <v>0</v>
      </c>
      <c r="F1500">
        <v>913.76</v>
      </c>
    </row>
    <row r="1501" spans="1:6" x14ac:dyDescent="0.25">
      <c r="A1501" t="s">
        <v>2877</v>
      </c>
      <c r="B1501" t="s">
        <v>2878</v>
      </c>
      <c r="C1501" s="76">
        <v>1360.02</v>
      </c>
      <c r="D1501">
        <v>0</v>
      </c>
      <c r="E1501">
        <v>0</v>
      </c>
      <c r="F1501" s="76">
        <v>1360.02</v>
      </c>
    </row>
    <row r="1502" spans="1:6" x14ac:dyDescent="0.25">
      <c r="A1502" t="s">
        <v>2879</v>
      </c>
      <c r="B1502" t="s">
        <v>2880</v>
      </c>
      <c r="C1502" s="76">
        <v>4090</v>
      </c>
      <c r="D1502">
        <v>0</v>
      </c>
      <c r="E1502">
        <v>0</v>
      </c>
      <c r="F1502" s="76">
        <v>4090</v>
      </c>
    </row>
    <row r="1503" spans="1:6" x14ac:dyDescent="0.25">
      <c r="A1503" t="s">
        <v>2881</v>
      </c>
      <c r="B1503" t="s">
        <v>2882</v>
      </c>
      <c r="C1503">
        <v>600.79999999999995</v>
      </c>
      <c r="D1503">
        <v>0</v>
      </c>
      <c r="E1503">
        <v>0</v>
      </c>
      <c r="F1503">
        <v>600.79999999999995</v>
      </c>
    </row>
    <row r="1504" spans="1:6" x14ac:dyDescent="0.25">
      <c r="A1504" t="s">
        <v>2883</v>
      </c>
      <c r="B1504" t="s">
        <v>2884</v>
      </c>
      <c r="C1504" s="76">
        <v>2936.16</v>
      </c>
      <c r="D1504">
        <v>0</v>
      </c>
      <c r="E1504">
        <v>0</v>
      </c>
      <c r="F1504" s="76">
        <v>2936.16</v>
      </c>
    </row>
    <row r="1505" spans="1:6" x14ac:dyDescent="0.25">
      <c r="A1505" t="s">
        <v>2885</v>
      </c>
      <c r="B1505" t="s">
        <v>2886</v>
      </c>
      <c r="C1505" s="76">
        <v>2799.83</v>
      </c>
      <c r="D1505">
        <v>2799.83</v>
      </c>
      <c r="E1505">
        <v>0</v>
      </c>
      <c r="F1505" s="76">
        <v>0</v>
      </c>
    </row>
    <row r="1506" spans="1:6" x14ac:dyDescent="0.25">
      <c r="A1506" t="s">
        <v>2887</v>
      </c>
      <c r="B1506" t="s">
        <v>2888</v>
      </c>
      <c r="C1506" s="76">
        <v>2613.36</v>
      </c>
      <c r="D1506">
        <v>0</v>
      </c>
      <c r="E1506">
        <v>0</v>
      </c>
      <c r="F1506" s="76">
        <v>2613.36</v>
      </c>
    </row>
    <row r="1507" spans="1:6" x14ac:dyDescent="0.25">
      <c r="A1507" t="s">
        <v>2889</v>
      </c>
      <c r="B1507" t="s">
        <v>2890</v>
      </c>
      <c r="C1507" s="76">
        <v>2565.66</v>
      </c>
      <c r="D1507">
        <v>2565.66</v>
      </c>
      <c r="E1507">
        <v>0</v>
      </c>
      <c r="F1507" s="76">
        <v>0</v>
      </c>
    </row>
    <row r="1508" spans="1:6" x14ac:dyDescent="0.25">
      <c r="A1508" t="s">
        <v>2891</v>
      </c>
      <c r="B1508" t="s">
        <v>2276</v>
      </c>
      <c r="C1508" s="76">
        <v>16379.52</v>
      </c>
      <c r="D1508">
        <v>16379.52</v>
      </c>
      <c r="E1508">
        <v>0</v>
      </c>
      <c r="F1508" s="76">
        <v>0</v>
      </c>
    </row>
    <row r="1509" spans="1:6" x14ac:dyDescent="0.25">
      <c r="A1509" t="s">
        <v>2892</v>
      </c>
      <c r="B1509" t="s">
        <v>2893</v>
      </c>
      <c r="C1509" s="76">
        <v>20542.95</v>
      </c>
      <c r="D1509">
        <v>20542.95</v>
      </c>
      <c r="E1509">
        <v>0</v>
      </c>
      <c r="F1509" s="76">
        <v>0</v>
      </c>
    </row>
    <row r="1510" spans="1:6" x14ac:dyDescent="0.25">
      <c r="A1510" t="s">
        <v>2894</v>
      </c>
      <c r="B1510" t="s">
        <v>2895</v>
      </c>
      <c r="C1510" s="76">
        <v>1212.68</v>
      </c>
      <c r="D1510">
        <v>0</v>
      </c>
      <c r="E1510">
        <v>0</v>
      </c>
      <c r="F1510" s="76">
        <v>1212.68</v>
      </c>
    </row>
    <row r="1511" spans="1:6" x14ac:dyDescent="0.25">
      <c r="A1511" t="s">
        <v>2896</v>
      </c>
      <c r="B1511" t="s">
        <v>2897</v>
      </c>
      <c r="C1511" s="76">
        <v>6800</v>
      </c>
      <c r="D1511">
        <v>0</v>
      </c>
      <c r="E1511">
        <v>0</v>
      </c>
      <c r="F1511" s="76">
        <v>6800</v>
      </c>
    </row>
    <row r="1512" spans="1:6" x14ac:dyDescent="0.25">
      <c r="A1512" t="s">
        <v>2898</v>
      </c>
      <c r="B1512" t="s">
        <v>2899</v>
      </c>
      <c r="C1512">
        <v>-298.05</v>
      </c>
      <c r="D1512">
        <v>0</v>
      </c>
      <c r="E1512">
        <v>298.05</v>
      </c>
      <c r="F1512">
        <v>0</v>
      </c>
    </row>
    <row r="1513" spans="1:6" x14ac:dyDescent="0.25">
      <c r="A1513" t="s">
        <v>2900</v>
      </c>
      <c r="B1513" t="s">
        <v>2901</v>
      </c>
      <c r="C1513">
        <v>-388.86</v>
      </c>
      <c r="D1513">
        <v>0</v>
      </c>
      <c r="E1513">
        <v>0</v>
      </c>
      <c r="F1513">
        <v>-388.86</v>
      </c>
    </row>
    <row r="1514" spans="1:6" x14ac:dyDescent="0.25">
      <c r="A1514" t="s">
        <v>2902</v>
      </c>
      <c r="B1514" t="s">
        <v>2903</v>
      </c>
      <c r="C1514" s="76">
        <v>-2983.5</v>
      </c>
      <c r="D1514">
        <v>0</v>
      </c>
      <c r="E1514">
        <v>2983.5</v>
      </c>
      <c r="F1514" s="76">
        <v>0</v>
      </c>
    </row>
    <row r="1515" spans="1:6" x14ac:dyDescent="0.25">
      <c r="A1515" t="s">
        <v>2904</v>
      </c>
      <c r="B1515" t="s">
        <v>2905</v>
      </c>
      <c r="C1515" s="76">
        <v>209797.98</v>
      </c>
      <c r="D1515" s="76">
        <v>209797.98</v>
      </c>
      <c r="E1515">
        <v>0</v>
      </c>
      <c r="F1515">
        <v>0</v>
      </c>
    </row>
    <row r="1516" spans="1:6" x14ac:dyDescent="0.25">
      <c r="A1516" t="s">
        <v>2906</v>
      </c>
      <c r="B1516" t="s">
        <v>2689</v>
      </c>
      <c r="C1516" s="76">
        <v>1387285.26</v>
      </c>
      <c r="D1516" s="76">
        <v>798084.71</v>
      </c>
      <c r="E1516" s="76">
        <v>1743405.93</v>
      </c>
      <c r="F1516" s="76">
        <v>2332606.48</v>
      </c>
    </row>
    <row r="1517" spans="1:6" x14ac:dyDescent="0.25">
      <c r="A1517" t="s">
        <v>2907</v>
      </c>
      <c r="B1517" t="s">
        <v>2908</v>
      </c>
      <c r="C1517" s="76">
        <v>2850.57</v>
      </c>
      <c r="D1517" s="76">
        <v>4698.57</v>
      </c>
      <c r="E1517" s="76">
        <v>1848</v>
      </c>
      <c r="F1517">
        <v>0</v>
      </c>
    </row>
    <row r="1518" spans="1:6" x14ac:dyDescent="0.25">
      <c r="A1518" t="s">
        <v>2909</v>
      </c>
      <c r="B1518" t="s">
        <v>2910</v>
      </c>
      <c r="C1518" s="76">
        <v>-3725.94</v>
      </c>
      <c r="D1518" s="76">
        <v>3669579.44</v>
      </c>
      <c r="E1518" s="76">
        <v>3673305.38</v>
      </c>
      <c r="F1518" s="76">
        <v>0</v>
      </c>
    </row>
    <row r="1519" spans="1:6" x14ac:dyDescent="0.25">
      <c r="A1519" t="s">
        <v>2911</v>
      </c>
      <c r="B1519" t="s">
        <v>2912</v>
      </c>
      <c r="C1519" s="76">
        <v>727715.35</v>
      </c>
      <c r="D1519" s="76">
        <v>106097.54</v>
      </c>
      <c r="E1519" s="76">
        <v>205405.7</v>
      </c>
      <c r="F1519" s="76">
        <v>827023.51</v>
      </c>
    </row>
    <row r="1520" spans="1:6" x14ac:dyDescent="0.25">
      <c r="A1520" t="s">
        <v>2913</v>
      </c>
      <c r="B1520" t="s">
        <v>2914</v>
      </c>
      <c r="C1520" s="76">
        <v>256184.49</v>
      </c>
      <c r="D1520" s="76">
        <v>2304.02</v>
      </c>
      <c r="E1520" s="76">
        <v>39929.620000000003</v>
      </c>
      <c r="F1520" s="76">
        <v>293810.09000000003</v>
      </c>
    </row>
    <row r="1521" spans="1:6" x14ac:dyDescent="0.25">
      <c r="A1521" t="s">
        <v>2915</v>
      </c>
      <c r="B1521" t="s">
        <v>2916</v>
      </c>
      <c r="C1521" s="76">
        <v>471530.86</v>
      </c>
      <c r="D1521" s="76">
        <v>103793.52</v>
      </c>
      <c r="E1521" s="76">
        <v>165476.07999999999</v>
      </c>
      <c r="F1521" s="76">
        <v>533213.42000000004</v>
      </c>
    </row>
    <row r="1522" spans="1:6" x14ac:dyDescent="0.25">
      <c r="A1522" t="s">
        <v>2917</v>
      </c>
      <c r="B1522" t="s">
        <v>2918</v>
      </c>
      <c r="C1522" s="76">
        <v>19823.16</v>
      </c>
      <c r="D1522" s="76">
        <v>15659219.630000001</v>
      </c>
      <c r="E1522" s="76">
        <v>15405447.08</v>
      </c>
      <c r="F1522" s="76">
        <v>-233949.39</v>
      </c>
    </row>
    <row r="1523" spans="1:6" x14ac:dyDescent="0.25">
      <c r="A1523" t="s">
        <v>2919</v>
      </c>
      <c r="B1523" t="s">
        <v>2920</v>
      </c>
      <c r="C1523" s="76">
        <v>14091.68</v>
      </c>
      <c r="D1523" s="76">
        <v>2360843.96</v>
      </c>
      <c r="E1523" s="76">
        <v>2268816.7999999998</v>
      </c>
      <c r="F1523" s="76">
        <v>-77935.48</v>
      </c>
    </row>
    <row r="1524" spans="1:6" x14ac:dyDescent="0.25">
      <c r="A1524" t="s">
        <v>2921</v>
      </c>
      <c r="B1524" t="s">
        <v>2922</v>
      </c>
      <c r="C1524" s="76">
        <v>3630.71</v>
      </c>
      <c r="D1524" s="76">
        <v>197722.88</v>
      </c>
      <c r="E1524" s="76">
        <v>192536.88</v>
      </c>
      <c r="F1524" s="76">
        <v>-1555.29</v>
      </c>
    </row>
    <row r="1525" spans="1:6" x14ac:dyDescent="0.25">
      <c r="A1525" t="s">
        <v>2923</v>
      </c>
      <c r="B1525" t="s">
        <v>2924</v>
      </c>
      <c r="C1525" s="76">
        <v>2100.77</v>
      </c>
      <c r="D1525" s="76">
        <v>50661.71</v>
      </c>
      <c r="E1525" s="76">
        <v>50661.71</v>
      </c>
      <c r="F1525" s="76">
        <v>2100.77</v>
      </c>
    </row>
    <row r="1526" spans="1:6" x14ac:dyDescent="0.25">
      <c r="A1526" t="s">
        <v>2925</v>
      </c>
      <c r="B1526" t="s">
        <v>2926</v>
      </c>
      <c r="C1526">
        <v>0</v>
      </c>
      <c r="D1526" s="76">
        <v>47072.4</v>
      </c>
      <c r="E1526" s="76">
        <v>47072.4</v>
      </c>
      <c r="F1526">
        <v>0</v>
      </c>
    </row>
    <row r="1527" spans="1:6" x14ac:dyDescent="0.25">
      <c r="A1527" t="s">
        <v>2927</v>
      </c>
      <c r="B1527" t="s">
        <v>2928</v>
      </c>
      <c r="C1527">
        <v>0</v>
      </c>
      <c r="D1527" s="76">
        <v>11400484.050000001</v>
      </c>
      <c r="E1527" s="76">
        <v>11400484.050000001</v>
      </c>
      <c r="F1527">
        <v>0</v>
      </c>
    </row>
    <row r="1528" spans="1:6" x14ac:dyDescent="0.25">
      <c r="A1528" t="s">
        <v>2929</v>
      </c>
      <c r="B1528" t="s">
        <v>2930</v>
      </c>
      <c r="C1528">
        <v>0</v>
      </c>
      <c r="D1528" s="76">
        <v>1602434.63</v>
      </c>
      <c r="E1528" s="76">
        <v>1445875.24</v>
      </c>
      <c r="F1528" s="76">
        <v>-156559.39000000001</v>
      </c>
    </row>
    <row r="1529" spans="1:6" x14ac:dyDescent="0.25">
      <c r="A1529" t="s">
        <v>2931</v>
      </c>
      <c r="B1529" t="s">
        <v>2932</v>
      </c>
      <c r="C1529">
        <v>0</v>
      </c>
      <c r="D1529">
        <v>0</v>
      </c>
      <c r="E1529">
        <v>0</v>
      </c>
      <c r="F1529">
        <v>0</v>
      </c>
    </row>
    <row r="1530" spans="1:6" x14ac:dyDescent="0.25">
      <c r="A1530" t="s">
        <v>2933</v>
      </c>
      <c r="B1530" t="s">
        <v>2934</v>
      </c>
      <c r="C1530">
        <v>0</v>
      </c>
      <c r="D1530">
        <v>0</v>
      </c>
      <c r="E1530">
        <v>0</v>
      </c>
      <c r="F1530">
        <v>0</v>
      </c>
    </row>
    <row r="1531" spans="1:6" x14ac:dyDescent="0.25">
      <c r="A1531" t="s">
        <v>2935</v>
      </c>
      <c r="B1531" t="s">
        <v>2936</v>
      </c>
      <c r="C1531">
        <v>0</v>
      </c>
      <c r="D1531">
        <v>0</v>
      </c>
      <c r="E1531">
        <v>0</v>
      </c>
      <c r="F1531">
        <v>0</v>
      </c>
    </row>
    <row r="1532" spans="1:6" x14ac:dyDescent="0.25">
      <c r="A1532" t="s">
        <v>2937</v>
      </c>
      <c r="B1532" t="s">
        <v>2938</v>
      </c>
      <c r="C1532">
        <v>0</v>
      </c>
      <c r="D1532">
        <v>0</v>
      </c>
      <c r="E1532">
        <v>0</v>
      </c>
      <c r="F1532">
        <v>0</v>
      </c>
    </row>
    <row r="1533" spans="1:6" x14ac:dyDescent="0.25">
      <c r="A1533" t="s">
        <v>2939</v>
      </c>
      <c r="B1533" t="s">
        <v>2940</v>
      </c>
      <c r="C1533">
        <v>0</v>
      </c>
      <c r="D1533">
        <v>0</v>
      </c>
      <c r="E1533">
        <v>0</v>
      </c>
      <c r="F1533">
        <v>0</v>
      </c>
    </row>
    <row r="1534" spans="1:6" x14ac:dyDescent="0.25">
      <c r="A1534" t="s">
        <v>2941</v>
      </c>
      <c r="B1534" t="s">
        <v>2942</v>
      </c>
      <c r="C1534">
        <v>0</v>
      </c>
      <c r="D1534">
        <v>0</v>
      </c>
      <c r="E1534">
        <v>0</v>
      </c>
      <c r="F1534">
        <v>0</v>
      </c>
    </row>
    <row r="1535" spans="1:6" x14ac:dyDescent="0.25">
      <c r="A1535" t="s">
        <v>2943</v>
      </c>
      <c r="B1535" t="s">
        <v>2944</v>
      </c>
      <c r="C1535">
        <v>0</v>
      </c>
      <c r="D1535">
        <v>0</v>
      </c>
      <c r="E1535">
        <v>0</v>
      </c>
      <c r="F1535">
        <v>0</v>
      </c>
    </row>
    <row r="1536" spans="1:6" x14ac:dyDescent="0.25">
      <c r="A1536" t="s">
        <v>2945</v>
      </c>
      <c r="B1536" t="s">
        <v>2946</v>
      </c>
      <c r="C1536">
        <v>0</v>
      </c>
      <c r="D1536">
        <v>0</v>
      </c>
      <c r="E1536">
        <v>0</v>
      </c>
      <c r="F1536">
        <v>0</v>
      </c>
    </row>
    <row r="1537" spans="1:6" x14ac:dyDescent="0.25">
      <c r="A1537" t="s">
        <v>2947</v>
      </c>
      <c r="B1537" t="s">
        <v>2948</v>
      </c>
      <c r="C1537">
        <v>0</v>
      </c>
      <c r="D1537">
        <v>0</v>
      </c>
      <c r="E1537">
        <v>0</v>
      </c>
      <c r="F1537">
        <v>0</v>
      </c>
    </row>
    <row r="1538" spans="1:6" x14ac:dyDescent="0.25">
      <c r="A1538" t="s">
        <v>2949</v>
      </c>
      <c r="B1538" t="s">
        <v>2950</v>
      </c>
      <c r="C1538">
        <v>0</v>
      </c>
      <c r="D1538">
        <v>0</v>
      </c>
      <c r="E1538">
        <v>0</v>
      </c>
      <c r="F1538">
        <v>0</v>
      </c>
    </row>
    <row r="1539" spans="1:6" x14ac:dyDescent="0.25">
      <c r="A1539" s="77" t="s">
        <v>2951</v>
      </c>
      <c r="B1539" s="77" t="s">
        <v>2952</v>
      </c>
      <c r="C1539" s="78">
        <v>30192202.73</v>
      </c>
      <c r="D1539" s="78">
        <v>61195061.82</v>
      </c>
      <c r="E1539" s="78">
        <v>66236845.350000001</v>
      </c>
      <c r="F1539" s="78">
        <v>35233986.259999998</v>
      </c>
    </row>
    <row r="1540" spans="1:6" x14ac:dyDescent="0.25">
      <c r="A1540" t="s">
        <v>2953</v>
      </c>
      <c r="B1540" t="s">
        <v>2954</v>
      </c>
      <c r="C1540" s="76">
        <v>30192202.73</v>
      </c>
      <c r="D1540" s="76">
        <v>61195061.82</v>
      </c>
      <c r="E1540" s="76">
        <v>66236845.350000001</v>
      </c>
      <c r="F1540" s="76">
        <v>35233986.259999998</v>
      </c>
    </row>
    <row r="1541" spans="1:6" x14ac:dyDescent="0.25">
      <c r="A1541" t="s">
        <v>2955</v>
      </c>
      <c r="B1541" t="s">
        <v>2956</v>
      </c>
      <c r="C1541" s="76">
        <v>30192202.73</v>
      </c>
      <c r="D1541" s="76">
        <v>61195061.82</v>
      </c>
      <c r="E1541" s="76">
        <v>66236845.350000001</v>
      </c>
      <c r="F1541" s="76">
        <v>35233986.259999998</v>
      </c>
    </row>
    <row r="1542" spans="1:6" x14ac:dyDescent="0.25">
      <c r="A1542" t="s">
        <v>2957</v>
      </c>
      <c r="B1542" t="s">
        <v>2958</v>
      </c>
      <c r="C1542">
        <v>0</v>
      </c>
      <c r="D1542">
        <v>0</v>
      </c>
      <c r="E1542">
        <v>0</v>
      </c>
      <c r="F1542">
        <v>0</v>
      </c>
    </row>
    <row r="1543" spans="1:6" x14ac:dyDescent="0.25">
      <c r="A1543" t="s">
        <v>2959</v>
      </c>
      <c r="B1543" t="s">
        <v>2960</v>
      </c>
      <c r="C1543">
        <v>0</v>
      </c>
      <c r="D1543">
        <v>0</v>
      </c>
      <c r="E1543">
        <v>0</v>
      </c>
      <c r="F1543">
        <v>0</v>
      </c>
    </row>
    <row r="1544" spans="1:6" x14ac:dyDescent="0.25">
      <c r="A1544" t="s">
        <v>2961</v>
      </c>
      <c r="B1544" t="s">
        <v>2962</v>
      </c>
      <c r="C1544">
        <v>0</v>
      </c>
      <c r="D1544">
        <v>0</v>
      </c>
      <c r="E1544">
        <v>0</v>
      </c>
      <c r="F1544">
        <v>0</v>
      </c>
    </row>
    <row r="1545" spans="1:6" x14ac:dyDescent="0.25">
      <c r="A1545" t="s">
        <v>2963</v>
      </c>
      <c r="B1545" t="s">
        <v>2964</v>
      </c>
      <c r="C1545">
        <v>0</v>
      </c>
      <c r="D1545">
        <v>0</v>
      </c>
      <c r="E1545">
        <v>0</v>
      </c>
      <c r="F1545">
        <v>0</v>
      </c>
    </row>
    <row r="1546" spans="1:6" x14ac:dyDescent="0.25">
      <c r="A1546" t="s">
        <v>2965</v>
      </c>
      <c r="B1546" t="s">
        <v>2966</v>
      </c>
      <c r="C1546">
        <v>0</v>
      </c>
      <c r="D1546">
        <v>0</v>
      </c>
      <c r="E1546">
        <v>0</v>
      </c>
      <c r="F1546">
        <v>0</v>
      </c>
    </row>
    <row r="1547" spans="1:6" x14ac:dyDescent="0.25">
      <c r="A1547" t="s">
        <v>2967</v>
      </c>
      <c r="B1547" t="s">
        <v>2968</v>
      </c>
      <c r="C1547">
        <v>0</v>
      </c>
      <c r="D1547">
        <v>0</v>
      </c>
      <c r="E1547">
        <v>0</v>
      </c>
      <c r="F1547">
        <v>0</v>
      </c>
    </row>
    <row r="1548" spans="1:6" x14ac:dyDescent="0.25">
      <c r="A1548" t="s">
        <v>77</v>
      </c>
      <c r="B1548" t="s">
        <v>2969</v>
      </c>
      <c r="C1548" s="76">
        <v>14328853.24</v>
      </c>
      <c r="D1548" s="76">
        <v>28240015.16</v>
      </c>
      <c r="E1548" s="76">
        <v>30607259.460000001</v>
      </c>
      <c r="F1548" s="76">
        <v>16696097.539999999</v>
      </c>
    </row>
    <row r="1549" spans="1:6" x14ac:dyDescent="0.25">
      <c r="A1549" t="s">
        <v>81</v>
      </c>
      <c r="B1549" t="s">
        <v>82</v>
      </c>
      <c r="C1549" s="76">
        <v>2772084.9</v>
      </c>
      <c r="D1549" s="76">
        <v>5599491.7199999997</v>
      </c>
      <c r="E1549" s="76">
        <v>6068874.0999999996</v>
      </c>
      <c r="F1549" s="76">
        <v>3241467.28</v>
      </c>
    </row>
    <row r="1550" spans="1:6" x14ac:dyDescent="0.25">
      <c r="A1550" t="s">
        <v>2970</v>
      </c>
      <c r="B1550" t="s">
        <v>2971</v>
      </c>
      <c r="C1550">
        <v>0</v>
      </c>
      <c r="D1550">
        <v>0</v>
      </c>
      <c r="E1550">
        <v>0</v>
      </c>
      <c r="F1550">
        <v>0</v>
      </c>
    </row>
    <row r="1551" spans="1:6" x14ac:dyDescent="0.25">
      <c r="A1551" t="s">
        <v>83</v>
      </c>
      <c r="B1551" t="s">
        <v>84</v>
      </c>
      <c r="C1551" s="76">
        <v>12216152.26</v>
      </c>
      <c r="D1551" s="76">
        <v>25533874.600000001</v>
      </c>
      <c r="E1551" s="76">
        <v>27590317.32</v>
      </c>
      <c r="F1551" s="76">
        <v>14272594.98</v>
      </c>
    </row>
    <row r="1552" spans="1:6" x14ac:dyDescent="0.25">
      <c r="A1552" t="s">
        <v>79</v>
      </c>
      <c r="B1552" t="s">
        <v>2972</v>
      </c>
      <c r="C1552" s="76">
        <v>875112.33</v>
      </c>
      <c r="D1552" s="76">
        <v>1821680.34</v>
      </c>
      <c r="E1552" s="76">
        <v>1970394.47</v>
      </c>
      <c r="F1552" s="76">
        <v>1023826.46</v>
      </c>
    </row>
    <row r="1553" spans="1:6" x14ac:dyDescent="0.25">
      <c r="A1553" t="s">
        <v>2973</v>
      </c>
      <c r="B1553" t="s">
        <v>2974</v>
      </c>
      <c r="C1553">
        <v>0</v>
      </c>
      <c r="D1553">
        <v>0</v>
      </c>
      <c r="E1553">
        <v>0</v>
      </c>
      <c r="F1553">
        <v>0</v>
      </c>
    </row>
    <row r="1554" spans="1:6" x14ac:dyDescent="0.25">
      <c r="A1554" t="s">
        <v>2975</v>
      </c>
      <c r="B1554" t="s">
        <v>2976</v>
      </c>
      <c r="C1554">
        <v>0</v>
      </c>
      <c r="D1554">
        <v>0</v>
      </c>
      <c r="E1554">
        <v>0</v>
      </c>
      <c r="F1554">
        <v>0</v>
      </c>
    </row>
    <row r="1555" spans="1:6" x14ac:dyDescent="0.25">
      <c r="A1555" t="s">
        <v>2977</v>
      </c>
      <c r="B1555" t="s">
        <v>2978</v>
      </c>
      <c r="C1555">
        <v>0</v>
      </c>
      <c r="D1555">
        <v>0</v>
      </c>
      <c r="E1555">
        <v>0</v>
      </c>
      <c r="F1555">
        <v>0</v>
      </c>
    </row>
    <row r="1556" spans="1:6" x14ac:dyDescent="0.25">
      <c r="A1556" t="s">
        <v>2979</v>
      </c>
      <c r="B1556" t="s">
        <v>2980</v>
      </c>
      <c r="C1556">
        <v>0</v>
      </c>
      <c r="D1556">
        <v>0</v>
      </c>
      <c r="E1556">
        <v>0</v>
      </c>
      <c r="F1556">
        <v>0</v>
      </c>
    </row>
    <row r="1557" spans="1:6" x14ac:dyDescent="0.25">
      <c r="A1557" t="s">
        <v>2981</v>
      </c>
      <c r="B1557" t="s">
        <v>2982</v>
      </c>
      <c r="C1557">
        <v>0</v>
      </c>
      <c r="D1557">
        <v>0</v>
      </c>
      <c r="E1557">
        <v>0</v>
      </c>
      <c r="F1557">
        <v>0</v>
      </c>
    </row>
    <row r="1558" spans="1:6" x14ac:dyDescent="0.25">
      <c r="A1558" t="s">
        <v>2983</v>
      </c>
      <c r="B1558" t="s">
        <v>2984</v>
      </c>
      <c r="C1558">
        <v>0</v>
      </c>
      <c r="D1558">
        <v>0</v>
      </c>
      <c r="E1558">
        <v>0</v>
      </c>
      <c r="F1558">
        <v>0</v>
      </c>
    </row>
    <row r="1559" spans="1:6" x14ac:dyDescent="0.25">
      <c r="A1559" t="s">
        <v>2985</v>
      </c>
      <c r="B1559" t="s">
        <v>2984</v>
      </c>
      <c r="C1559">
        <v>0</v>
      </c>
      <c r="D1559">
        <v>0</v>
      </c>
      <c r="E1559">
        <v>0</v>
      </c>
      <c r="F1559">
        <v>0</v>
      </c>
    </row>
    <row r="1560" spans="1:6" x14ac:dyDescent="0.25">
      <c r="A1560" t="s">
        <v>2986</v>
      </c>
      <c r="B1560" t="s">
        <v>2987</v>
      </c>
      <c r="C1560">
        <v>0</v>
      </c>
      <c r="D1560">
        <v>0</v>
      </c>
      <c r="E1560">
        <v>0</v>
      </c>
      <c r="F1560">
        <v>0</v>
      </c>
    </row>
    <row r="1561" spans="1:6" x14ac:dyDescent="0.25">
      <c r="A1561" t="s">
        <v>2988</v>
      </c>
      <c r="B1561" t="s">
        <v>2989</v>
      </c>
      <c r="C1561">
        <v>0</v>
      </c>
      <c r="D1561">
        <v>0</v>
      </c>
      <c r="E1561">
        <v>0</v>
      </c>
      <c r="F1561">
        <v>0</v>
      </c>
    </row>
    <row r="1562" spans="1:6" x14ac:dyDescent="0.25">
      <c r="A1562" t="s">
        <v>2990</v>
      </c>
      <c r="B1562" t="s">
        <v>2991</v>
      </c>
      <c r="C1562">
        <v>0</v>
      </c>
      <c r="D1562">
        <v>0</v>
      </c>
      <c r="E1562">
        <v>0</v>
      </c>
      <c r="F1562">
        <v>0</v>
      </c>
    </row>
    <row r="1563" spans="1:6" x14ac:dyDescent="0.25">
      <c r="A1563" t="s">
        <v>2992</v>
      </c>
      <c r="B1563" t="s">
        <v>2993</v>
      </c>
      <c r="C1563">
        <v>0</v>
      </c>
      <c r="D1563">
        <v>0</v>
      </c>
      <c r="E1563">
        <v>0</v>
      </c>
      <c r="F1563">
        <v>0</v>
      </c>
    </row>
    <row r="1564" spans="1:6" x14ac:dyDescent="0.25">
      <c r="A1564" t="s">
        <v>2994</v>
      </c>
      <c r="B1564" t="s">
        <v>2995</v>
      </c>
      <c r="C1564">
        <v>0</v>
      </c>
      <c r="D1564">
        <v>0</v>
      </c>
      <c r="E1564">
        <v>0</v>
      </c>
      <c r="F1564">
        <v>0</v>
      </c>
    </row>
    <row r="1565" spans="1:6" x14ac:dyDescent="0.25">
      <c r="A1565" t="s">
        <v>2996</v>
      </c>
      <c r="B1565" t="s">
        <v>2997</v>
      </c>
      <c r="C1565" s="76">
        <v>4497543.7699999996</v>
      </c>
      <c r="D1565" s="76">
        <v>99873.71</v>
      </c>
      <c r="E1565" s="76">
        <v>1903573.77</v>
      </c>
      <c r="F1565" s="76">
        <v>6301243.8300000001</v>
      </c>
    </row>
    <row r="1566" spans="1:6" x14ac:dyDescent="0.25">
      <c r="A1566" t="s">
        <v>2998</v>
      </c>
      <c r="B1566" t="s">
        <v>2999</v>
      </c>
      <c r="C1566" s="76">
        <v>4497543.7699999996</v>
      </c>
      <c r="D1566" s="76">
        <v>99873.71</v>
      </c>
      <c r="E1566" s="76">
        <v>1903573.77</v>
      </c>
      <c r="F1566" s="76">
        <v>6301243.8300000001</v>
      </c>
    </row>
    <row r="1567" spans="1:6" x14ac:dyDescent="0.25">
      <c r="A1567" t="s">
        <v>3000</v>
      </c>
      <c r="B1567" t="s">
        <v>3001</v>
      </c>
      <c r="C1567" s="76">
        <v>4497543.7699999996</v>
      </c>
      <c r="D1567" s="76">
        <v>99873.71</v>
      </c>
      <c r="E1567" s="76">
        <v>1903573.77</v>
      </c>
      <c r="F1567" s="76">
        <v>6301243.8300000001</v>
      </c>
    </row>
    <row r="1568" spans="1:6" x14ac:dyDescent="0.25">
      <c r="A1568" t="s">
        <v>3002</v>
      </c>
      <c r="B1568" t="s">
        <v>1138</v>
      </c>
      <c r="C1568" s="76">
        <v>4497543.7699999996</v>
      </c>
      <c r="D1568" s="76">
        <v>99873.71</v>
      </c>
      <c r="E1568" s="76">
        <v>1903573.77</v>
      </c>
      <c r="F1568" s="76">
        <v>6301243.8300000001</v>
      </c>
    </row>
    <row r="1569" spans="1:6" x14ac:dyDescent="0.25">
      <c r="A1569" t="s">
        <v>3003</v>
      </c>
      <c r="B1569" t="s">
        <v>3004</v>
      </c>
      <c r="C1569">
        <v>0</v>
      </c>
      <c r="D1569">
        <v>0</v>
      </c>
      <c r="E1569">
        <v>0</v>
      </c>
      <c r="F1569">
        <v>0</v>
      </c>
    </row>
    <row r="1570" spans="1:6" x14ac:dyDescent="0.25">
      <c r="A1570" t="s">
        <v>3005</v>
      </c>
      <c r="B1570" t="s">
        <v>3006</v>
      </c>
      <c r="C1570">
        <v>0</v>
      </c>
      <c r="D1570">
        <v>0</v>
      </c>
      <c r="E1570">
        <v>0</v>
      </c>
      <c r="F1570">
        <v>0</v>
      </c>
    </row>
    <row r="1571" spans="1:6" x14ac:dyDescent="0.25">
      <c r="A1571" t="s">
        <v>3007</v>
      </c>
      <c r="B1571" t="s">
        <v>3008</v>
      </c>
      <c r="C1571">
        <v>0</v>
      </c>
      <c r="D1571">
        <v>0</v>
      </c>
      <c r="E1571">
        <v>0</v>
      </c>
      <c r="F1571">
        <v>0</v>
      </c>
    </row>
    <row r="1572" spans="1:6" x14ac:dyDescent="0.25">
      <c r="A1572" t="s">
        <v>3009</v>
      </c>
      <c r="B1572" t="s">
        <v>3008</v>
      </c>
      <c r="C1572">
        <v>0</v>
      </c>
      <c r="D1572">
        <v>0</v>
      </c>
      <c r="E1572">
        <v>0</v>
      </c>
      <c r="F1572">
        <v>0</v>
      </c>
    </row>
    <row r="1573" spans="1:6" x14ac:dyDescent="0.25">
      <c r="A1573" t="s">
        <v>3010</v>
      </c>
      <c r="B1573" t="s">
        <v>1640</v>
      </c>
      <c r="C1573">
        <v>0</v>
      </c>
      <c r="D1573">
        <v>0</v>
      </c>
      <c r="E1573">
        <v>0</v>
      </c>
      <c r="F1573">
        <v>0</v>
      </c>
    </row>
    <row r="1574" spans="1:6" x14ac:dyDescent="0.25">
      <c r="A1574" t="s">
        <v>3011</v>
      </c>
      <c r="B1574" t="s">
        <v>3012</v>
      </c>
      <c r="C1574">
        <v>0</v>
      </c>
      <c r="D1574">
        <v>0</v>
      </c>
      <c r="E1574">
        <v>0</v>
      </c>
      <c r="F1574">
        <v>0</v>
      </c>
    </row>
    <row r="1575" spans="1:6" x14ac:dyDescent="0.25">
      <c r="A1575" t="s">
        <v>3013</v>
      </c>
      <c r="B1575" t="s">
        <v>3014</v>
      </c>
      <c r="C1575">
        <v>0</v>
      </c>
      <c r="D1575">
        <v>0</v>
      </c>
      <c r="E1575">
        <v>0</v>
      </c>
      <c r="F1575">
        <v>0</v>
      </c>
    </row>
    <row r="1576" spans="1:6" x14ac:dyDescent="0.25">
      <c r="A1576" t="s">
        <v>3015</v>
      </c>
      <c r="B1576" t="s">
        <v>3016</v>
      </c>
      <c r="C1576" s="76">
        <v>22712380.789999999</v>
      </c>
      <c r="D1576">
        <v>0</v>
      </c>
      <c r="E1576" s="76">
        <v>50378376.560000002</v>
      </c>
      <c r="F1576" s="76">
        <v>73090757.349999994</v>
      </c>
    </row>
    <row r="1577" spans="1:6" x14ac:dyDescent="0.25">
      <c r="A1577" t="s">
        <v>3017</v>
      </c>
      <c r="B1577" t="s">
        <v>3018</v>
      </c>
      <c r="C1577" s="76">
        <v>22712380.789999999</v>
      </c>
      <c r="D1577">
        <v>0</v>
      </c>
      <c r="E1577" s="76">
        <v>50378376.560000002</v>
      </c>
      <c r="F1577" s="76">
        <v>73090757.349999994</v>
      </c>
    </row>
    <row r="1578" spans="1:6" x14ac:dyDescent="0.25">
      <c r="A1578" t="s">
        <v>3019</v>
      </c>
      <c r="B1578" t="s">
        <v>3018</v>
      </c>
      <c r="C1578" s="76">
        <v>22712380.789999999</v>
      </c>
      <c r="D1578">
        <v>0</v>
      </c>
      <c r="E1578" s="76">
        <v>50378376.560000002</v>
      </c>
      <c r="F1578" s="76">
        <v>73090757.349999994</v>
      </c>
    </row>
    <row r="1579" spans="1:6" x14ac:dyDescent="0.25">
      <c r="A1579" t="s">
        <v>3020</v>
      </c>
      <c r="B1579" t="s">
        <v>3018</v>
      </c>
      <c r="C1579" s="76">
        <v>22712380.789999999</v>
      </c>
      <c r="D1579">
        <v>0</v>
      </c>
      <c r="E1579" s="76">
        <v>50378376.560000002</v>
      </c>
      <c r="F1579" s="76">
        <v>73090757.349999994</v>
      </c>
    </row>
    <row r="1580" spans="1:6" x14ac:dyDescent="0.25">
      <c r="A1580" t="s">
        <v>3021</v>
      </c>
      <c r="B1580" t="s">
        <v>3022</v>
      </c>
      <c r="C1580">
        <v>0</v>
      </c>
      <c r="D1580">
        <v>0</v>
      </c>
      <c r="E1580">
        <v>0</v>
      </c>
      <c r="F1580">
        <v>0</v>
      </c>
    </row>
    <row r="1581" spans="1:6" x14ac:dyDescent="0.25">
      <c r="A1581" t="s">
        <v>3023</v>
      </c>
      <c r="B1581" t="s">
        <v>3024</v>
      </c>
      <c r="C1581">
        <v>0</v>
      </c>
      <c r="D1581">
        <v>0</v>
      </c>
      <c r="E1581">
        <v>0</v>
      </c>
      <c r="F1581">
        <v>0</v>
      </c>
    </row>
    <row r="1582" spans="1:6" x14ac:dyDescent="0.25">
      <c r="A1582" t="s">
        <v>3025</v>
      </c>
      <c r="B1582" t="s">
        <v>3026</v>
      </c>
      <c r="C1582" s="76">
        <v>22263160.25</v>
      </c>
      <c r="D1582" s="76">
        <v>658152001.07000005</v>
      </c>
      <c r="E1582" s="76">
        <v>661366868.88</v>
      </c>
      <c r="F1582" s="76">
        <v>25478028.059999999</v>
      </c>
    </row>
    <row r="1583" spans="1:6" x14ac:dyDescent="0.25">
      <c r="A1583" t="s">
        <v>3027</v>
      </c>
      <c r="B1583" t="s">
        <v>3028</v>
      </c>
      <c r="C1583" s="76">
        <v>22263160.25</v>
      </c>
      <c r="D1583" s="76">
        <v>658152001.07000005</v>
      </c>
      <c r="E1583" s="76">
        <v>661366868.88</v>
      </c>
      <c r="F1583" s="76">
        <v>25478028.059999999</v>
      </c>
    </row>
    <row r="1584" spans="1:6" x14ac:dyDescent="0.25">
      <c r="A1584" t="s">
        <v>3029</v>
      </c>
      <c r="B1584" t="s">
        <v>3028</v>
      </c>
      <c r="C1584" s="76">
        <v>22263160.25</v>
      </c>
      <c r="D1584" s="76">
        <v>658152001.07000005</v>
      </c>
      <c r="E1584" s="76">
        <v>661366868.88</v>
      </c>
      <c r="F1584" s="76">
        <v>25478028.059999999</v>
      </c>
    </row>
    <row r="1585" spans="1:6" x14ac:dyDescent="0.25">
      <c r="A1585" t="s">
        <v>3030</v>
      </c>
      <c r="B1585" t="s">
        <v>3028</v>
      </c>
      <c r="C1585" s="76">
        <v>102146.65</v>
      </c>
      <c r="D1585" s="76">
        <v>50140.56</v>
      </c>
      <c r="E1585" s="76">
        <v>1124132.56</v>
      </c>
      <c r="F1585" s="76">
        <v>1176138.6499999999</v>
      </c>
    </row>
    <row r="1586" spans="1:6" x14ac:dyDescent="0.25">
      <c r="A1586" t="s">
        <v>3031</v>
      </c>
      <c r="B1586" t="s">
        <v>3032</v>
      </c>
      <c r="C1586" s="76">
        <v>22161013.600000001</v>
      </c>
      <c r="D1586" s="76">
        <v>658101860.50999999</v>
      </c>
      <c r="E1586" s="76">
        <v>660242736.32000005</v>
      </c>
      <c r="F1586" s="76">
        <v>24301889.41</v>
      </c>
    </row>
    <row r="1587" spans="1:6" x14ac:dyDescent="0.25">
      <c r="A1587" t="s">
        <v>3033</v>
      </c>
      <c r="B1587" t="s">
        <v>3034</v>
      </c>
      <c r="C1587">
        <v>0</v>
      </c>
      <c r="D1587">
        <v>0</v>
      </c>
      <c r="E1587">
        <v>0</v>
      </c>
      <c r="F1587">
        <v>0</v>
      </c>
    </row>
    <row r="1588" spans="1:6" x14ac:dyDescent="0.25">
      <c r="A1588" t="s">
        <v>3035</v>
      </c>
      <c r="B1588" t="s">
        <v>3036</v>
      </c>
      <c r="C1588">
        <v>0</v>
      </c>
      <c r="D1588">
        <v>0</v>
      </c>
      <c r="E1588">
        <v>0</v>
      </c>
      <c r="F1588">
        <v>0</v>
      </c>
    </row>
    <row r="1589" spans="1:6" x14ac:dyDescent="0.25">
      <c r="A1589" t="s">
        <v>3037</v>
      </c>
      <c r="B1589" t="s">
        <v>3038</v>
      </c>
      <c r="C1589" s="76">
        <v>1938625663.46</v>
      </c>
      <c r="D1589" s="76">
        <v>36175842.259999998</v>
      </c>
      <c r="E1589" s="76">
        <v>1073025.72</v>
      </c>
      <c r="F1589" s="76">
        <v>1903522846.9200001</v>
      </c>
    </row>
    <row r="1590" spans="1:6" x14ac:dyDescent="0.25">
      <c r="A1590" t="s">
        <v>3039</v>
      </c>
      <c r="B1590" t="s">
        <v>3040</v>
      </c>
      <c r="C1590">
        <v>0</v>
      </c>
      <c r="D1590">
        <v>0</v>
      </c>
      <c r="E1590">
        <v>0</v>
      </c>
      <c r="F1590">
        <v>0</v>
      </c>
    </row>
    <row r="1591" spans="1:6" x14ac:dyDescent="0.25">
      <c r="A1591" t="s">
        <v>3041</v>
      </c>
      <c r="B1591" t="s">
        <v>3042</v>
      </c>
      <c r="C1591">
        <v>0</v>
      </c>
      <c r="D1591">
        <v>0</v>
      </c>
      <c r="E1591">
        <v>0</v>
      </c>
      <c r="F1591">
        <v>0</v>
      </c>
    </row>
    <row r="1592" spans="1:6" x14ac:dyDescent="0.25">
      <c r="A1592" t="s">
        <v>3043</v>
      </c>
      <c r="B1592" t="s">
        <v>3044</v>
      </c>
      <c r="C1592">
        <v>0</v>
      </c>
      <c r="D1592">
        <v>0</v>
      </c>
      <c r="E1592">
        <v>0</v>
      </c>
      <c r="F1592">
        <v>0</v>
      </c>
    </row>
    <row r="1593" spans="1:6" x14ac:dyDescent="0.25">
      <c r="A1593" t="s">
        <v>3045</v>
      </c>
      <c r="B1593" t="s">
        <v>3046</v>
      </c>
      <c r="C1593">
        <v>0</v>
      </c>
      <c r="D1593">
        <v>0</v>
      </c>
      <c r="E1593">
        <v>0</v>
      </c>
      <c r="F1593">
        <v>0</v>
      </c>
    </row>
    <row r="1594" spans="1:6" x14ac:dyDescent="0.25">
      <c r="A1594" t="s">
        <v>3047</v>
      </c>
      <c r="B1594" t="s">
        <v>3048</v>
      </c>
      <c r="C1594">
        <v>0</v>
      </c>
      <c r="D1594">
        <v>0</v>
      </c>
      <c r="E1594">
        <v>0</v>
      </c>
      <c r="F1594">
        <v>0</v>
      </c>
    </row>
    <row r="1595" spans="1:6" x14ac:dyDescent="0.25">
      <c r="A1595" t="s">
        <v>3049</v>
      </c>
      <c r="B1595" t="s">
        <v>3050</v>
      </c>
      <c r="C1595">
        <v>0</v>
      </c>
      <c r="D1595">
        <v>0</v>
      </c>
      <c r="E1595">
        <v>0</v>
      </c>
      <c r="F1595">
        <v>0</v>
      </c>
    </row>
    <row r="1596" spans="1:6" x14ac:dyDescent="0.25">
      <c r="A1596" t="s">
        <v>3051</v>
      </c>
      <c r="B1596" t="s">
        <v>3052</v>
      </c>
      <c r="C1596">
        <v>0</v>
      </c>
      <c r="D1596">
        <v>0</v>
      </c>
      <c r="E1596">
        <v>0</v>
      </c>
      <c r="F1596">
        <v>0</v>
      </c>
    </row>
    <row r="1597" spans="1:6" x14ac:dyDescent="0.25">
      <c r="A1597" t="s">
        <v>3053</v>
      </c>
      <c r="B1597" t="s">
        <v>3054</v>
      </c>
      <c r="C1597">
        <v>0</v>
      </c>
      <c r="D1597">
        <v>0</v>
      </c>
      <c r="E1597">
        <v>0</v>
      </c>
      <c r="F1597">
        <v>0</v>
      </c>
    </row>
    <row r="1598" spans="1:6" x14ac:dyDescent="0.25">
      <c r="A1598" t="s">
        <v>3055</v>
      </c>
      <c r="B1598" t="s">
        <v>3056</v>
      </c>
      <c r="C1598">
        <v>0</v>
      </c>
      <c r="D1598">
        <v>0</v>
      </c>
      <c r="E1598">
        <v>0</v>
      </c>
      <c r="F1598">
        <v>0</v>
      </c>
    </row>
    <row r="1599" spans="1:6" x14ac:dyDescent="0.25">
      <c r="A1599" t="s">
        <v>3057</v>
      </c>
      <c r="B1599" t="s">
        <v>3058</v>
      </c>
      <c r="C1599">
        <v>0</v>
      </c>
      <c r="D1599">
        <v>0</v>
      </c>
      <c r="E1599">
        <v>0</v>
      </c>
      <c r="F1599">
        <v>0</v>
      </c>
    </row>
    <row r="1600" spans="1:6" x14ac:dyDescent="0.25">
      <c r="A1600" t="s">
        <v>3059</v>
      </c>
      <c r="B1600" t="s">
        <v>3060</v>
      </c>
      <c r="C1600">
        <v>0</v>
      </c>
      <c r="D1600">
        <v>0</v>
      </c>
      <c r="E1600">
        <v>0</v>
      </c>
      <c r="F1600">
        <v>0</v>
      </c>
    </row>
    <row r="1601" spans="1:6" x14ac:dyDescent="0.25">
      <c r="A1601" t="s">
        <v>3061</v>
      </c>
      <c r="B1601" t="s">
        <v>3062</v>
      </c>
      <c r="C1601">
        <v>0</v>
      </c>
      <c r="D1601">
        <v>0</v>
      </c>
      <c r="E1601">
        <v>0</v>
      </c>
      <c r="F1601">
        <v>0</v>
      </c>
    </row>
    <row r="1602" spans="1:6" x14ac:dyDescent="0.25">
      <c r="A1602" t="s">
        <v>3063</v>
      </c>
      <c r="B1602" t="s">
        <v>3064</v>
      </c>
      <c r="C1602">
        <v>0</v>
      </c>
      <c r="D1602">
        <v>0</v>
      </c>
      <c r="E1602">
        <v>0</v>
      </c>
      <c r="F1602">
        <v>0</v>
      </c>
    </row>
    <row r="1603" spans="1:6" x14ac:dyDescent="0.25">
      <c r="A1603" t="s">
        <v>3065</v>
      </c>
      <c r="B1603" t="s">
        <v>3066</v>
      </c>
      <c r="C1603">
        <v>0</v>
      </c>
      <c r="D1603">
        <v>0</v>
      </c>
      <c r="E1603">
        <v>0</v>
      </c>
      <c r="F1603">
        <v>0</v>
      </c>
    </row>
    <row r="1604" spans="1:6" x14ac:dyDescent="0.25">
      <c r="A1604" t="s">
        <v>3067</v>
      </c>
      <c r="B1604" t="s">
        <v>3068</v>
      </c>
      <c r="C1604">
        <v>0</v>
      </c>
      <c r="D1604">
        <v>0</v>
      </c>
      <c r="E1604">
        <v>0</v>
      </c>
      <c r="F1604">
        <v>0</v>
      </c>
    </row>
    <row r="1605" spans="1:6" x14ac:dyDescent="0.25">
      <c r="A1605" t="s">
        <v>3069</v>
      </c>
      <c r="B1605" t="s">
        <v>3070</v>
      </c>
      <c r="C1605">
        <v>0</v>
      </c>
      <c r="D1605">
        <v>0</v>
      </c>
      <c r="E1605">
        <v>0</v>
      </c>
      <c r="F1605">
        <v>0</v>
      </c>
    </row>
    <row r="1606" spans="1:6" x14ac:dyDescent="0.25">
      <c r="A1606" t="s">
        <v>3071</v>
      </c>
      <c r="B1606" t="s">
        <v>3072</v>
      </c>
      <c r="C1606">
        <v>0</v>
      </c>
      <c r="D1606">
        <v>0</v>
      </c>
      <c r="E1606">
        <v>0</v>
      </c>
      <c r="F1606">
        <v>0</v>
      </c>
    </row>
    <row r="1607" spans="1:6" x14ac:dyDescent="0.25">
      <c r="A1607" t="s">
        <v>3073</v>
      </c>
      <c r="B1607" t="s">
        <v>3072</v>
      </c>
      <c r="C1607">
        <v>0</v>
      </c>
      <c r="D1607">
        <v>0</v>
      </c>
      <c r="E1607">
        <v>0</v>
      </c>
      <c r="F1607">
        <v>0</v>
      </c>
    </row>
    <row r="1608" spans="1:6" x14ac:dyDescent="0.25">
      <c r="A1608" s="77" t="s">
        <v>3074</v>
      </c>
      <c r="B1608" s="77" t="s">
        <v>3075</v>
      </c>
      <c r="C1608" s="78">
        <v>1930767133.75</v>
      </c>
      <c r="D1608" s="78">
        <v>36175842.259999998</v>
      </c>
      <c r="E1608" s="78">
        <v>1073025.72</v>
      </c>
      <c r="F1608" s="78">
        <v>1895664317.21</v>
      </c>
    </row>
    <row r="1609" spans="1:6" x14ac:dyDescent="0.25">
      <c r="A1609" t="s">
        <v>3076</v>
      </c>
      <c r="B1609" t="s">
        <v>3077</v>
      </c>
      <c r="C1609">
        <v>0</v>
      </c>
      <c r="D1609">
        <v>0</v>
      </c>
      <c r="E1609">
        <v>0</v>
      </c>
      <c r="F1609">
        <v>0</v>
      </c>
    </row>
    <row r="1610" spans="1:6" x14ac:dyDescent="0.25">
      <c r="A1610" t="s">
        <v>3078</v>
      </c>
      <c r="B1610" t="s">
        <v>3079</v>
      </c>
      <c r="C1610">
        <v>0</v>
      </c>
      <c r="D1610">
        <v>0</v>
      </c>
      <c r="E1610">
        <v>0</v>
      </c>
      <c r="F1610">
        <v>0</v>
      </c>
    </row>
    <row r="1611" spans="1:6" x14ac:dyDescent="0.25">
      <c r="A1611" t="s">
        <v>3080</v>
      </c>
      <c r="B1611" t="s">
        <v>3081</v>
      </c>
      <c r="C1611">
        <v>0</v>
      </c>
      <c r="D1611">
        <v>0</v>
      </c>
      <c r="E1611">
        <v>0</v>
      </c>
      <c r="F1611">
        <v>0</v>
      </c>
    </row>
    <row r="1612" spans="1:6" x14ac:dyDescent="0.25">
      <c r="A1612" t="s">
        <v>3082</v>
      </c>
      <c r="B1612" t="s">
        <v>3083</v>
      </c>
      <c r="C1612">
        <v>0</v>
      </c>
      <c r="D1612">
        <v>0</v>
      </c>
      <c r="E1612">
        <v>0</v>
      </c>
      <c r="F1612">
        <v>0</v>
      </c>
    </row>
    <row r="1613" spans="1:6" x14ac:dyDescent="0.25">
      <c r="A1613" t="s">
        <v>3084</v>
      </c>
      <c r="B1613" t="s">
        <v>3085</v>
      </c>
      <c r="C1613">
        <v>0</v>
      </c>
      <c r="D1613">
        <v>0</v>
      </c>
      <c r="E1613">
        <v>0</v>
      </c>
      <c r="F1613">
        <v>0</v>
      </c>
    </row>
    <row r="1614" spans="1:6" x14ac:dyDescent="0.25">
      <c r="A1614" t="s">
        <v>3086</v>
      </c>
      <c r="B1614" t="s">
        <v>3087</v>
      </c>
      <c r="C1614">
        <v>0</v>
      </c>
      <c r="D1614">
        <v>0</v>
      </c>
      <c r="E1614">
        <v>0</v>
      </c>
      <c r="F1614">
        <v>0</v>
      </c>
    </row>
    <row r="1615" spans="1:6" x14ac:dyDescent="0.25">
      <c r="A1615" t="s">
        <v>3088</v>
      </c>
      <c r="B1615" t="s">
        <v>3089</v>
      </c>
      <c r="C1615" s="76">
        <v>1930767133.75</v>
      </c>
      <c r="D1615" s="76">
        <v>36175842.259999998</v>
      </c>
      <c r="E1615" s="76">
        <v>1073025.72</v>
      </c>
      <c r="F1615" s="76">
        <v>1895664317.21</v>
      </c>
    </row>
    <row r="1616" spans="1:6" x14ac:dyDescent="0.25">
      <c r="A1616" t="s">
        <v>3090</v>
      </c>
      <c r="B1616" t="s">
        <v>3091</v>
      </c>
      <c r="C1616">
        <v>0</v>
      </c>
      <c r="D1616">
        <v>0</v>
      </c>
      <c r="E1616">
        <v>0</v>
      </c>
      <c r="F1616">
        <v>0</v>
      </c>
    </row>
    <row r="1617" spans="1:6" x14ac:dyDescent="0.25">
      <c r="A1617" t="s">
        <v>3092</v>
      </c>
      <c r="B1617" t="s">
        <v>3093</v>
      </c>
      <c r="C1617" s="76">
        <v>1930767133.75</v>
      </c>
      <c r="D1617" s="76">
        <v>36175842.259999998</v>
      </c>
      <c r="E1617" s="76">
        <v>1073025.72</v>
      </c>
      <c r="F1617" s="76">
        <v>1895664317.21</v>
      </c>
    </row>
    <row r="1618" spans="1:6" x14ac:dyDescent="0.25">
      <c r="A1618" t="s">
        <v>3094</v>
      </c>
      <c r="B1618" t="s">
        <v>2958</v>
      </c>
      <c r="C1618">
        <v>0</v>
      </c>
      <c r="D1618">
        <v>0</v>
      </c>
      <c r="E1618">
        <v>0</v>
      </c>
      <c r="F1618">
        <v>0</v>
      </c>
    </row>
    <row r="1619" spans="1:6" x14ac:dyDescent="0.25">
      <c r="A1619" t="s">
        <v>3095</v>
      </c>
      <c r="B1619" t="s">
        <v>2962</v>
      </c>
      <c r="C1619">
        <v>0</v>
      </c>
      <c r="D1619">
        <v>0</v>
      </c>
      <c r="E1619">
        <v>0</v>
      </c>
      <c r="F1619">
        <v>0</v>
      </c>
    </row>
    <row r="1620" spans="1:6" x14ac:dyDescent="0.25">
      <c r="A1620" t="s">
        <v>3096</v>
      </c>
      <c r="B1620" t="s">
        <v>3097</v>
      </c>
      <c r="C1620">
        <v>0</v>
      </c>
      <c r="D1620">
        <v>0</v>
      </c>
      <c r="E1620">
        <v>0</v>
      </c>
      <c r="F1620">
        <v>0</v>
      </c>
    </row>
    <row r="1621" spans="1:6" x14ac:dyDescent="0.25">
      <c r="A1621" t="s">
        <v>3098</v>
      </c>
      <c r="B1621" t="s">
        <v>3099</v>
      </c>
      <c r="C1621">
        <v>0</v>
      </c>
      <c r="D1621">
        <v>0</v>
      </c>
      <c r="E1621">
        <v>0</v>
      </c>
      <c r="F1621">
        <v>0</v>
      </c>
    </row>
    <row r="1622" spans="1:6" x14ac:dyDescent="0.25">
      <c r="A1622" t="s">
        <v>3100</v>
      </c>
      <c r="B1622" t="s">
        <v>3101</v>
      </c>
      <c r="C1622">
        <v>0</v>
      </c>
      <c r="D1622">
        <v>0</v>
      </c>
      <c r="E1622">
        <v>0</v>
      </c>
      <c r="F1622">
        <v>0</v>
      </c>
    </row>
    <row r="1623" spans="1:6" x14ac:dyDescent="0.25">
      <c r="A1623" t="s">
        <v>90</v>
      </c>
      <c r="B1623" t="s">
        <v>91</v>
      </c>
      <c r="C1623" s="76">
        <v>920156942.35000002</v>
      </c>
      <c r="D1623" s="76">
        <v>16487266.84</v>
      </c>
      <c r="E1623">
        <v>0</v>
      </c>
      <c r="F1623" s="76">
        <v>903669675.50999999</v>
      </c>
    </row>
    <row r="1624" spans="1:6" x14ac:dyDescent="0.25">
      <c r="A1624" t="s">
        <v>92</v>
      </c>
      <c r="B1624" t="s">
        <v>93</v>
      </c>
      <c r="C1624" s="76">
        <v>177368673.00999999</v>
      </c>
      <c r="D1624" s="76">
        <v>3269128.24</v>
      </c>
      <c r="E1624">
        <v>0</v>
      </c>
      <c r="F1624" s="76">
        <v>174099544.77000001</v>
      </c>
    </row>
    <row r="1625" spans="1:6" x14ac:dyDescent="0.25">
      <c r="A1625" t="s">
        <v>94</v>
      </c>
      <c r="B1625" t="s">
        <v>84</v>
      </c>
      <c r="C1625" s="76">
        <v>777010467.08000004</v>
      </c>
      <c r="D1625" s="76">
        <v>15324165.039999999</v>
      </c>
      <c r="E1625" s="76">
        <v>1001570.04</v>
      </c>
      <c r="F1625" s="76">
        <v>762687872.08000004</v>
      </c>
    </row>
    <row r="1626" spans="1:6" x14ac:dyDescent="0.25">
      <c r="A1626" t="s">
        <v>95</v>
      </c>
      <c r="B1626" t="s">
        <v>80</v>
      </c>
      <c r="C1626" s="76">
        <v>56231051.310000002</v>
      </c>
      <c r="D1626" s="76">
        <v>1095282.1399999999</v>
      </c>
      <c r="E1626" s="76">
        <v>71455.679999999993</v>
      </c>
      <c r="F1626" s="76">
        <v>55207224.850000001</v>
      </c>
    </row>
    <row r="1627" spans="1:6" x14ac:dyDescent="0.25">
      <c r="A1627" t="s">
        <v>96</v>
      </c>
      <c r="B1627" t="s">
        <v>97</v>
      </c>
      <c r="C1627">
        <v>0</v>
      </c>
      <c r="D1627">
        <v>0</v>
      </c>
      <c r="E1627">
        <v>0</v>
      </c>
      <c r="F1627">
        <v>0</v>
      </c>
    </row>
    <row r="1628" spans="1:6" x14ac:dyDescent="0.25">
      <c r="A1628" t="s">
        <v>3102</v>
      </c>
      <c r="B1628" t="s">
        <v>3103</v>
      </c>
      <c r="C1628">
        <v>0</v>
      </c>
      <c r="D1628">
        <v>0</v>
      </c>
      <c r="E1628">
        <v>0</v>
      </c>
      <c r="F1628">
        <v>0</v>
      </c>
    </row>
    <row r="1629" spans="1:6" x14ac:dyDescent="0.25">
      <c r="A1629" t="s">
        <v>3104</v>
      </c>
      <c r="B1629" t="s">
        <v>3105</v>
      </c>
      <c r="C1629">
        <v>0</v>
      </c>
      <c r="D1629">
        <v>0</v>
      </c>
      <c r="E1629">
        <v>0</v>
      </c>
      <c r="F1629">
        <v>0</v>
      </c>
    </row>
    <row r="1630" spans="1:6" x14ac:dyDescent="0.25">
      <c r="A1630" t="s">
        <v>3106</v>
      </c>
      <c r="B1630" t="s">
        <v>3107</v>
      </c>
      <c r="C1630">
        <v>0</v>
      </c>
      <c r="D1630">
        <v>0</v>
      </c>
      <c r="E1630">
        <v>0</v>
      </c>
      <c r="F1630">
        <v>0</v>
      </c>
    </row>
    <row r="1631" spans="1:6" x14ac:dyDescent="0.25">
      <c r="A1631" t="s">
        <v>3108</v>
      </c>
      <c r="B1631" t="s">
        <v>3109</v>
      </c>
      <c r="C1631">
        <v>0</v>
      </c>
      <c r="D1631">
        <v>0</v>
      </c>
      <c r="E1631">
        <v>0</v>
      </c>
      <c r="F1631">
        <v>0</v>
      </c>
    </row>
    <row r="1632" spans="1:6" x14ac:dyDescent="0.25">
      <c r="A1632" t="s">
        <v>3110</v>
      </c>
      <c r="B1632" t="s">
        <v>3111</v>
      </c>
      <c r="C1632">
        <v>0</v>
      </c>
      <c r="D1632">
        <v>0</v>
      </c>
      <c r="E1632">
        <v>0</v>
      </c>
      <c r="F1632">
        <v>0</v>
      </c>
    </row>
    <row r="1633" spans="1:6" x14ac:dyDescent="0.25">
      <c r="A1633" t="s">
        <v>3112</v>
      </c>
      <c r="B1633" t="s">
        <v>3113</v>
      </c>
      <c r="C1633">
        <v>0</v>
      </c>
      <c r="D1633">
        <v>0</v>
      </c>
      <c r="E1633">
        <v>0</v>
      </c>
      <c r="F1633">
        <v>0</v>
      </c>
    </row>
    <row r="1634" spans="1:6" x14ac:dyDescent="0.25">
      <c r="A1634" t="s">
        <v>3114</v>
      </c>
      <c r="B1634" t="s">
        <v>3115</v>
      </c>
      <c r="C1634">
        <v>0</v>
      </c>
      <c r="D1634">
        <v>0</v>
      </c>
      <c r="E1634">
        <v>0</v>
      </c>
      <c r="F1634">
        <v>0</v>
      </c>
    </row>
    <row r="1635" spans="1:6" x14ac:dyDescent="0.25">
      <c r="A1635" t="s">
        <v>3116</v>
      </c>
      <c r="B1635" t="s">
        <v>3117</v>
      </c>
      <c r="C1635">
        <v>0</v>
      </c>
      <c r="D1635">
        <v>0</v>
      </c>
      <c r="E1635">
        <v>0</v>
      </c>
      <c r="F1635">
        <v>0</v>
      </c>
    </row>
    <row r="1636" spans="1:6" x14ac:dyDescent="0.25">
      <c r="A1636" t="s">
        <v>3118</v>
      </c>
      <c r="B1636" t="s">
        <v>3119</v>
      </c>
      <c r="C1636" s="76">
        <v>7858529.71</v>
      </c>
      <c r="D1636">
        <v>0</v>
      </c>
      <c r="E1636">
        <v>0</v>
      </c>
      <c r="F1636" s="76">
        <v>7858529.71</v>
      </c>
    </row>
    <row r="1637" spans="1:6" x14ac:dyDescent="0.25">
      <c r="A1637" t="s">
        <v>3120</v>
      </c>
      <c r="B1637" t="s">
        <v>3121</v>
      </c>
      <c r="C1637" s="76">
        <v>7858529.71</v>
      </c>
      <c r="D1637">
        <v>0</v>
      </c>
      <c r="E1637">
        <v>0</v>
      </c>
      <c r="F1637" s="76">
        <v>7858529.71</v>
      </c>
    </row>
    <row r="1638" spans="1:6" x14ac:dyDescent="0.25">
      <c r="A1638" t="s">
        <v>3122</v>
      </c>
      <c r="B1638" t="s">
        <v>1138</v>
      </c>
      <c r="C1638" s="76">
        <v>7858529.71</v>
      </c>
      <c r="D1638">
        <v>0</v>
      </c>
      <c r="E1638">
        <v>0</v>
      </c>
      <c r="F1638" s="76">
        <v>7858529.71</v>
      </c>
    </row>
    <row r="1639" spans="1:6" x14ac:dyDescent="0.25">
      <c r="A1639" t="s">
        <v>3123</v>
      </c>
      <c r="B1639" t="s">
        <v>1138</v>
      </c>
      <c r="C1639" s="76">
        <v>7858529.71</v>
      </c>
      <c r="D1639">
        <v>0</v>
      </c>
      <c r="E1639">
        <v>0</v>
      </c>
      <c r="F1639" s="76">
        <v>7858529.71</v>
      </c>
    </row>
    <row r="1640" spans="1:6" x14ac:dyDescent="0.25">
      <c r="A1640" t="s">
        <v>3124</v>
      </c>
      <c r="B1640" t="s">
        <v>3125</v>
      </c>
      <c r="C1640">
        <v>0</v>
      </c>
      <c r="D1640">
        <v>0</v>
      </c>
      <c r="E1640">
        <v>0</v>
      </c>
      <c r="F1640">
        <v>0</v>
      </c>
    </row>
    <row r="1641" spans="1:6" x14ac:dyDescent="0.25">
      <c r="A1641" t="s">
        <v>3126</v>
      </c>
      <c r="B1641" t="s">
        <v>3127</v>
      </c>
      <c r="C1641">
        <v>0</v>
      </c>
      <c r="D1641">
        <v>0</v>
      </c>
      <c r="E1641">
        <v>0</v>
      </c>
      <c r="F1641">
        <v>0</v>
      </c>
    </row>
    <row r="1642" spans="1:6" x14ac:dyDescent="0.25">
      <c r="A1642" t="s">
        <v>3128</v>
      </c>
      <c r="B1642" t="s">
        <v>3129</v>
      </c>
      <c r="C1642">
        <v>0</v>
      </c>
      <c r="D1642">
        <v>0</v>
      </c>
      <c r="E1642">
        <v>0</v>
      </c>
      <c r="F1642">
        <v>0</v>
      </c>
    </row>
    <row r="1643" spans="1:6" x14ac:dyDescent="0.25">
      <c r="A1643" t="s">
        <v>3130</v>
      </c>
      <c r="B1643" t="s">
        <v>3131</v>
      </c>
      <c r="C1643">
        <v>0</v>
      </c>
      <c r="D1643">
        <v>0</v>
      </c>
      <c r="E1643">
        <v>0</v>
      </c>
      <c r="F1643">
        <v>0</v>
      </c>
    </row>
    <row r="1644" spans="1:6" x14ac:dyDescent="0.25">
      <c r="A1644" t="s">
        <v>3132</v>
      </c>
      <c r="B1644" t="s">
        <v>3133</v>
      </c>
      <c r="C1644">
        <v>0</v>
      </c>
      <c r="D1644">
        <v>0</v>
      </c>
      <c r="E1644">
        <v>0</v>
      </c>
      <c r="F1644">
        <v>0</v>
      </c>
    </row>
    <row r="1645" spans="1:6" x14ac:dyDescent="0.25">
      <c r="A1645" t="s">
        <v>3134</v>
      </c>
      <c r="B1645" t="s">
        <v>3135</v>
      </c>
      <c r="C1645">
        <v>0</v>
      </c>
      <c r="D1645">
        <v>0</v>
      </c>
      <c r="E1645">
        <v>0</v>
      </c>
      <c r="F1645">
        <v>0</v>
      </c>
    </row>
    <row r="1646" spans="1:6" x14ac:dyDescent="0.25">
      <c r="A1646" t="s">
        <v>3136</v>
      </c>
      <c r="B1646" t="s">
        <v>3137</v>
      </c>
      <c r="C1646">
        <v>0</v>
      </c>
      <c r="D1646">
        <v>0</v>
      </c>
      <c r="E1646">
        <v>0</v>
      </c>
      <c r="F1646">
        <v>0</v>
      </c>
    </row>
    <row r="1647" spans="1:6" x14ac:dyDescent="0.25">
      <c r="A1647" t="s">
        <v>3138</v>
      </c>
      <c r="B1647" t="s">
        <v>3139</v>
      </c>
      <c r="C1647">
        <v>0</v>
      </c>
      <c r="D1647">
        <v>0</v>
      </c>
      <c r="E1647">
        <v>0</v>
      </c>
      <c r="F1647">
        <v>0</v>
      </c>
    </row>
    <row r="1648" spans="1:6" x14ac:dyDescent="0.25">
      <c r="A1648" t="s">
        <v>3140</v>
      </c>
      <c r="B1648" t="s">
        <v>3141</v>
      </c>
      <c r="C1648">
        <v>0</v>
      </c>
      <c r="D1648">
        <v>0</v>
      </c>
      <c r="E1648">
        <v>0</v>
      </c>
      <c r="F1648">
        <v>0</v>
      </c>
    </row>
    <row r="1649" spans="1:6" x14ac:dyDescent="0.25">
      <c r="A1649" t="s">
        <v>3142</v>
      </c>
      <c r="B1649" t="s">
        <v>3143</v>
      </c>
      <c r="C1649">
        <v>0</v>
      </c>
      <c r="D1649">
        <v>0</v>
      </c>
      <c r="E1649">
        <v>0</v>
      </c>
      <c r="F1649">
        <v>0</v>
      </c>
    </row>
    <row r="1650" spans="1:6" x14ac:dyDescent="0.25">
      <c r="A1650" t="s">
        <v>3144</v>
      </c>
      <c r="B1650" t="s">
        <v>3145</v>
      </c>
      <c r="C1650">
        <v>0</v>
      </c>
      <c r="D1650">
        <v>0</v>
      </c>
      <c r="E1650">
        <v>0</v>
      </c>
      <c r="F1650">
        <v>0</v>
      </c>
    </row>
    <row r="1651" spans="1:6" x14ac:dyDescent="0.25">
      <c r="A1651" t="s">
        <v>3146</v>
      </c>
      <c r="B1651" t="s">
        <v>3147</v>
      </c>
      <c r="C1651" s="76">
        <v>25378245660.939999</v>
      </c>
      <c r="D1651" s="76">
        <v>1650260385.1400001</v>
      </c>
      <c r="E1651" s="76">
        <v>157971544.25</v>
      </c>
      <c r="F1651" s="76">
        <v>23885956820.049999</v>
      </c>
    </row>
    <row r="1652" spans="1:6" x14ac:dyDescent="0.25">
      <c r="A1652" t="s">
        <v>3148</v>
      </c>
      <c r="B1652" t="s">
        <v>3149</v>
      </c>
      <c r="C1652">
        <v>0</v>
      </c>
      <c r="D1652">
        <v>0</v>
      </c>
      <c r="E1652">
        <v>0</v>
      </c>
      <c r="F1652">
        <v>0</v>
      </c>
    </row>
    <row r="1653" spans="1:6" x14ac:dyDescent="0.25">
      <c r="A1653" t="s">
        <v>3150</v>
      </c>
      <c r="B1653" t="s">
        <v>3151</v>
      </c>
      <c r="C1653">
        <v>0</v>
      </c>
      <c r="D1653">
        <v>0</v>
      </c>
      <c r="E1653">
        <v>0</v>
      </c>
      <c r="F1653">
        <v>0</v>
      </c>
    </row>
    <row r="1654" spans="1:6" x14ac:dyDescent="0.25">
      <c r="A1654" t="s">
        <v>3152</v>
      </c>
      <c r="B1654" t="s">
        <v>3151</v>
      </c>
      <c r="C1654">
        <v>0</v>
      </c>
      <c r="D1654">
        <v>0</v>
      </c>
      <c r="E1654">
        <v>0</v>
      </c>
      <c r="F1654">
        <v>0</v>
      </c>
    </row>
    <row r="1655" spans="1:6" x14ac:dyDescent="0.25">
      <c r="A1655" t="s">
        <v>3153</v>
      </c>
      <c r="B1655" t="s">
        <v>3154</v>
      </c>
      <c r="C1655">
        <v>0</v>
      </c>
      <c r="D1655">
        <v>0</v>
      </c>
      <c r="E1655">
        <v>0</v>
      </c>
      <c r="F1655">
        <v>0</v>
      </c>
    </row>
    <row r="1656" spans="1:6" x14ac:dyDescent="0.25">
      <c r="A1656" t="s">
        <v>3155</v>
      </c>
      <c r="B1656" t="s">
        <v>3154</v>
      </c>
      <c r="C1656">
        <v>0</v>
      </c>
      <c r="D1656">
        <v>0</v>
      </c>
      <c r="E1656">
        <v>0</v>
      </c>
      <c r="F1656">
        <v>0</v>
      </c>
    </row>
    <row r="1657" spans="1:6" x14ac:dyDescent="0.25">
      <c r="A1657" t="s">
        <v>3156</v>
      </c>
      <c r="B1657" t="s">
        <v>3157</v>
      </c>
      <c r="C1657">
        <v>0</v>
      </c>
      <c r="D1657">
        <v>0</v>
      </c>
      <c r="E1657">
        <v>0</v>
      </c>
      <c r="F1657">
        <v>0</v>
      </c>
    </row>
    <row r="1658" spans="1:6" x14ac:dyDescent="0.25">
      <c r="A1658" t="s">
        <v>3158</v>
      </c>
      <c r="B1658" t="s">
        <v>3159</v>
      </c>
      <c r="C1658">
        <v>0</v>
      </c>
      <c r="D1658">
        <v>0</v>
      </c>
      <c r="E1658">
        <v>0</v>
      </c>
      <c r="F1658">
        <v>0</v>
      </c>
    </row>
    <row r="1659" spans="1:6" x14ac:dyDescent="0.25">
      <c r="A1659" t="s">
        <v>3160</v>
      </c>
      <c r="B1659" t="s">
        <v>3161</v>
      </c>
      <c r="C1659" s="76">
        <v>25378245660.939999</v>
      </c>
      <c r="D1659" s="76">
        <v>1650260385.1400001</v>
      </c>
      <c r="E1659" s="76">
        <v>157971544.25</v>
      </c>
      <c r="F1659" s="76">
        <v>23885956820.049999</v>
      </c>
    </row>
    <row r="1660" spans="1:6" x14ac:dyDescent="0.25">
      <c r="A1660" t="s">
        <v>3162</v>
      </c>
      <c r="B1660" t="s">
        <v>3163</v>
      </c>
      <c r="C1660">
        <v>0</v>
      </c>
      <c r="D1660" s="76">
        <v>1864812.39</v>
      </c>
      <c r="E1660" s="76">
        <v>1864812.39</v>
      </c>
      <c r="F1660">
        <v>0</v>
      </c>
    </row>
    <row r="1661" spans="1:6" x14ac:dyDescent="0.25">
      <c r="A1661" t="s">
        <v>3164</v>
      </c>
      <c r="B1661" t="s">
        <v>3165</v>
      </c>
      <c r="C1661">
        <v>0</v>
      </c>
      <c r="D1661">
        <v>0</v>
      </c>
      <c r="E1661">
        <v>0</v>
      </c>
      <c r="F1661">
        <v>0</v>
      </c>
    </row>
    <row r="1662" spans="1:6" x14ac:dyDescent="0.25">
      <c r="A1662" t="s">
        <v>3166</v>
      </c>
      <c r="B1662" t="s">
        <v>3167</v>
      </c>
      <c r="C1662">
        <v>0</v>
      </c>
      <c r="D1662">
        <v>0</v>
      </c>
      <c r="E1662">
        <v>0</v>
      </c>
      <c r="F1662">
        <v>0</v>
      </c>
    </row>
    <row r="1663" spans="1:6" x14ac:dyDescent="0.25">
      <c r="A1663" t="s">
        <v>3168</v>
      </c>
      <c r="B1663" t="s">
        <v>3169</v>
      </c>
      <c r="C1663">
        <v>0</v>
      </c>
      <c r="D1663" s="76">
        <v>1391370.36</v>
      </c>
      <c r="E1663" s="76">
        <v>1391370.36</v>
      </c>
      <c r="F1663">
        <v>0</v>
      </c>
    </row>
    <row r="1664" spans="1:6" x14ac:dyDescent="0.25">
      <c r="A1664" t="s">
        <v>3170</v>
      </c>
      <c r="B1664" t="s">
        <v>3171</v>
      </c>
      <c r="C1664">
        <v>0</v>
      </c>
      <c r="D1664">
        <v>0</v>
      </c>
      <c r="E1664">
        <v>0</v>
      </c>
      <c r="F1664">
        <v>0</v>
      </c>
    </row>
    <row r="1665" spans="1:6" x14ac:dyDescent="0.25">
      <c r="A1665" t="s">
        <v>3172</v>
      </c>
      <c r="B1665" t="s">
        <v>3173</v>
      </c>
      <c r="C1665">
        <v>0</v>
      </c>
      <c r="D1665">
        <v>0</v>
      </c>
      <c r="E1665">
        <v>0</v>
      </c>
      <c r="F1665">
        <v>0</v>
      </c>
    </row>
    <row r="1666" spans="1:6" x14ac:dyDescent="0.25">
      <c r="A1666" t="s">
        <v>3174</v>
      </c>
      <c r="B1666" t="s">
        <v>3175</v>
      </c>
      <c r="C1666">
        <v>0</v>
      </c>
      <c r="D1666">
        <v>0</v>
      </c>
      <c r="E1666">
        <v>0</v>
      </c>
      <c r="F1666">
        <v>0</v>
      </c>
    </row>
    <row r="1667" spans="1:6" x14ac:dyDescent="0.25">
      <c r="A1667" t="s">
        <v>3176</v>
      </c>
      <c r="B1667" t="s">
        <v>3177</v>
      </c>
      <c r="C1667">
        <v>0</v>
      </c>
      <c r="D1667" s="76">
        <v>73826.75</v>
      </c>
      <c r="E1667" s="76">
        <v>73826.75</v>
      </c>
      <c r="F1667">
        <v>0</v>
      </c>
    </row>
    <row r="1668" spans="1:6" x14ac:dyDescent="0.25">
      <c r="A1668" t="s">
        <v>3178</v>
      </c>
      <c r="B1668" t="s">
        <v>3179</v>
      </c>
      <c r="C1668">
        <v>0</v>
      </c>
      <c r="D1668" s="76">
        <v>399615.28</v>
      </c>
      <c r="E1668" s="76">
        <v>399615.28</v>
      </c>
      <c r="F1668">
        <v>0</v>
      </c>
    </row>
    <row r="1669" spans="1:6" x14ac:dyDescent="0.25">
      <c r="A1669" t="s">
        <v>3180</v>
      </c>
      <c r="B1669" t="s">
        <v>3181</v>
      </c>
      <c r="C1669" s="76">
        <v>5867536887.8699999</v>
      </c>
      <c r="D1669" s="76">
        <v>1581731972.54</v>
      </c>
      <c r="E1669" s="76">
        <v>2122116.8199999998</v>
      </c>
      <c r="F1669" s="76">
        <v>4287927032.1500001</v>
      </c>
    </row>
    <row r="1670" spans="1:6" x14ac:dyDescent="0.25">
      <c r="A1670" t="s">
        <v>3182</v>
      </c>
      <c r="B1670" t="s">
        <v>3183</v>
      </c>
      <c r="C1670" s="76">
        <v>-343189433.33999997</v>
      </c>
      <c r="D1670">
        <v>0</v>
      </c>
      <c r="E1670">
        <v>0</v>
      </c>
      <c r="F1670" s="76">
        <v>-343189433.33999997</v>
      </c>
    </row>
    <row r="1671" spans="1:6" x14ac:dyDescent="0.25">
      <c r="A1671" t="s">
        <v>3184</v>
      </c>
      <c r="B1671" t="s">
        <v>3185</v>
      </c>
      <c r="C1671" s="76">
        <v>699192812.33000004</v>
      </c>
      <c r="D1671">
        <v>0</v>
      </c>
      <c r="E1671">
        <v>0</v>
      </c>
      <c r="F1671" s="76">
        <v>699192812.33000004</v>
      </c>
    </row>
    <row r="1672" spans="1:6" x14ac:dyDescent="0.25">
      <c r="A1672" t="s">
        <v>3186</v>
      </c>
      <c r="B1672" t="s">
        <v>3187</v>
      </c>
      <c r="C1672" s="76">
        <v>199671404.72999999</v>
      </c>
      <c r="D1672">
        <v>265695.27</v>
      </c>
      <c r="E1672">
        <v>0</v>
      </c>
      <c r="F1672" s="76">
        <v>199405709.46000001</v>
      </c>
    </row>
    <row r="1673" spans="1:6" x14ac:dyDescent="0.25">
      <c r="A1673" t="s">
        <v>3188</v>
      </c>
      <c r="B1673" t="s">
        <v>3189</v>
      </c>
      <c r="C1673" s="76">
        <v>1100780772.05</v>
      </c>
      <c r="D1673" s="76">
        <v>196444438.13</v>
      </c>
      <c r="E1673">
        <v>0</v>
      </c>
      <c r="F1673" s="76">
        <v>904336333.91999996</v>
      </c>
    </row>
    <row r="1674" spans="1:6" x14ac:dyDescent="0.25">
      <c r="A1674" t="s">
        <v>3190</v>
      </c>
      <c r="B1674" t="s">
        <v>3191</v>
      </c>
      <c r="C1674" s="76">
        <v>944344330.63</v>
      </c>
      <c r="D1674" s="76">
        <v>173016688.18000001</v>
      </c>
      <c r="E1674">
        <v>0</v>
      </c>
      <c r="F1674" s="76">
        <v>771327642.45000005</v>
      </c>
    </row>
    <row r="1675" spans="1:6" x14ac:dyDescent="0.25">
      <c r="A1675" t="s">
        <v>3192</v>
      </c>
      <c r="B1675" t="s">
        <v>3193</v>
      </c>
      <c r="C1675" s="76">
        <v>1169148627.1900001</v>
      </c>
      <c r="D1675" s="76">
        <v>262642955.47999999</v>
      </c>
      <c r="E1675" s="76">
        <v>873057.31</v>
      </c>
      <c r="F1675" s="76">
        <v>907378729.01999998</v>
      </c>
    </row>
    <row r="1676" spans="1:6" x14ac:dyDescent="0.25">
      <c r="A1676" t="s">
        <v>3194</v>
      </c>
      <c r="B1676" t="s">
        <v>3195</v>
      </c>
      <c r="C1676" s="76">
        <v>1338545653.25</v>
      </c>
      <c r="D1676" s="76">
        <v>258888775.09999999</v>
      </c>
      <c r="E1676" s="76">
        <v>869759.51</v>
      </c>
      <c r="F1676" s="76">
        <v>1080526637.6600001</v>
      </c>
    </row>
    <row r="1677" spans="1:6" x14ac:dyDescent="0.25">
      <c r="A1677" t="s">
        <v>3196</v>
      </c>
      <c r="B1677" t="s">
        <v>3197</v>
      </c>
      <c r="C1677" s="76">
        <v>759042721.02999997</v>
      </c>
      <c r="D1677" s="76">
        <v>690473420.38</v>
      </c>
      <c r="E1677" s="76">
        <v>379300</v>
      </c>
      <c r="F1677" s="76">
        <v>68948600.650000006</v>
      </c>
    </row>
    <row r="1678" spans="1:6" x14ac:dyDescent="0.25">
      <c r="A1678" t="s">
        <v>5982</v>
      </c>
      <c r="B1678" t="s">
        <v>5983</v>
      </c>
      <c r="C1678" s="76">
        <v>0</v>
      </c>
      <c r="D1678" s="76">
        <v>0</v>
      </c>
      <c r="E1678">
        <v>0</v>
      </c>
      <c r="F1678" s="76">
        <v>0</v>
      </c>
    </row>
    <row r="1679" spans="1:6" x14ac:dyDescent="0.25">
      <c r="A1679" t="s">
        <v>5984</v>
      </c>
      <c r="B1679" t="s">
        <v>5985</v>
      </c>
      <c r="C1679" s="76">
        <v>0</v>
      </c>
      <c r="D1679">
        <v>0</v>
      </c>
      <c r="E1679">
        <v>0</v>
      </c>
      <c r="F1679" s="76">
        <v>0</v>
      </c>
    </row>
    <row r="1680" spans="1:6" x14ac:dyDescent="0.25">
      <c r="A1680" t="s">
        <v>3198</v>
      </c>
      <c r="B1680" t="s">
        <v>3199</v>
      </c>
      <c r="C1680" s="76">
        <v>11164262462.41</v>
      </c>
      <c r="D1680" s="76">
        <v>120987.91</v>
      </c>
      <c r="E1680">
        <v>0</v>
      </c>
      <c r="F1680">
        <v>11164141474.5</v>
      </c>
    </row>
    <row r="1681" spans="1:6" x14ac:dyDescent="0.25">
      <c r="A1681" t="s">
        <v>3200</v>
      </c>
      <c r="B1681" t="s">
        <v>3201</v>
      </c>
      <c r="C1681">
        <v>11164141474.6</v>
      </c>
      <c r="D1681">
        <v>0</v>
      </c>
      <c r="E1681">
        <v>0</v>
      </c>
      <c r="F1681">
        <v>11164141474.6</v>
      </c>
    </row>
    <row r="1682" spans="1:6" x14ac:dyDescent="0.25">
      <c r="A1682" t="s">
        <v>3202</v>
      </c>
      <c r="B1682" t="s">
        <v>3203</v>
      </c>
      <c r="C1682">
        <v>120987.81</v>
      </c>
      <c r="D1682">
        <v>120987.91</v>
      </c>
      <c r="E1682">
        <v>0</v>
      </c>
      <c r="F1682">
        <v>-0.1</v>
      </c>
    </row>
    <row r="1683" spans="1:6" x14ac:dyDescent="0.25">
      <c r="A1683" t="s">
        <v>3204</v>
      </c>
      <c r="B1683" t="s">
        <v>3205</v>
      </c>
      <c r="C1683">
        <v>0</v>
      </c>
      <c r="D1683">
        <v>0</v>
      </c>
      <c r="E1683">
        <v>0</v>
      </c>
      <c r="F1683">
        <v>0</v>
      </c>
    </row>
    <row r="1684" spans="1:6" x14ac:dyDescent="0.25">
      <c r="A1684" t="s">
        <v>3206</v>
      </c>
      <c r="B1684" t="s">
        <v>3207</v>
      </c>
      <c r="C1684">
        <v>0</v>
      </c>
      <c r="D1684">
        <v>0</v>
      </c>
      <c r="E1684">
        <v>0</v>
      </c>
      <c r="F1684">
        <v>0</v>
      </c>
    </row>
    <row r="1685" spans="1:6" x14ac:dyDescent="0.25">
      <c r="A1685" t="s">
        <v>3208</v>
      </c>
      <c r="B1685" t="s">
        <v>3209</v>
      </c>
      <c r="C1685">
        <v>0</v>
      </c>
      <c r="D1685">
        <v>0</v>
      </c>
      <c r="E1685">
        <v>0</v>
      </c>
      <c r="F1685">
        <v>0</v>
      </c>
    </row>
    <row r="1686" spans="1:6" x14ac:dyDescent="0.25">
      <c r="A1686" t="s">
        <v>3210</v>
      </c>
      <c r="B1686" t="s">
        <v>3211</v>
      </c>
      <c r="C1686">
        <v>0</v>
      </c>
      <c r="D1686">
        <v>0</v>
      </c>
      <c r="E1686">
        <v>0</v>
      </c>
      <c r="F1686">
        <v>0</v>
      </c>
    </row>
    <row r="1687" spans="1:6" x14ac:dyDescent="0.25">
      <c r="A1687" t="s">
        <v>3212</v>
      </c>
      <c r="B1687" t="s">
        <v>3213</v>
      </c>
      <c r="C1687" s="76">
        <v>0</v>
      </c>
      <c r="D1687" s="76">
        <v>0</v>
      </c>
      <c r="E1687" s="76">
        <v>0</v>
      </c>
      <c r="F1687" s="76">
        <v>0</v>
      </c>
    </row>
    <row r="1688" spans="1:6" x14ac:dyDescent="0.25">
      <c r="A1688" t="s">
        <v>3214</v>
      </c>
      <c r="B1688" t="s">
        <v>3215</v>
      </c>
      <c r="C1688" s="76">
        <v>0</v>
      </c>
      <c r="D1688">
        <v>0</v>
      </c>
      <c r="E1688">
        <v>0</v>
      </c>
      <c r="F1688" s="76">
        <v>0</v>
      </c>
    </row>
    <row r="1689" spans="1:6" x14ac:dyDescent="0.25">
      <c r="A1689" t="s">
        <v>3216</v>
      </c>
      <c r="B1689" t="s">
        <v>3217</v>
      </c>
      <c r="C1689" s="76">
        <v>8346446310.6599998</v>
      </c>
      <c r="D1689" s="76">
        <v>66542612.299999997</v>
      </c>
      <c r="E1689" s="76">
        <v>153984615.03999999</v>
      </c>
      <c r="F1689" s="76">
        <v>8433888313.3999996</v>
      </c>
    </row>
    <row r="1690" spans="1:6" x14ac:dyDescent="0.25">
      <c r="A1690" t="s">
        <v>3218</v>
      </c>
      <c r="B1690" t="s">
        <v>3219</v>
      </c>
      <c r="C1690" s="76">
        <v>8240067368.8599997</v>
      </c>
      <c r="D1690" s="76">
        <v>0</v>
      </c>
      <c r="E1690" s="76">
        <v>0</v>
      </c>
      <c r="F1690" s="76">
        <v>8240067368.8599997</v>
      </c>
    </row>
    <row r="1691" spans="1:6" x14ac:dyDescent="0.25">
      <c r="A1691" t="s">
        <v>3220</v>
      </c>
      <c r="B1691" t="s">
        <v>3221</v>
      </c>
      <c r="C1691" s="76">
        <v>106378941.8</v>
      </c>
      <c r="D1691" s="76">
        <v>66542612.299999997</v>
      </c>
      <c r="E1691" s="76">
        <v>153984615.03999999</v>
      </c>
      <c r="F1691" s="76">
        <v>193820944.53999999</v>
      </c>
    </row>
    <row r="1692" spans="1:6" x14ac:dyDescent="0.25">
      <c r="A1692" t="s">
        <v>3222</v>
      </c>
      <c r="B1692" t="s">
        <v>3223</v>
      </c>
      <c r="C1692" s="76">
        <v>106378941.8</v>
      </c>
      <c r="D1692" s="76">
        <v>66542612.299999997</v>
      </c>
      <c r="E1692" s="76">
        <v>153984615.03999999</v>
      </c>
      <c r="F1692" s="76">
        <v>193820944.53999999</v>
      </c>
    </row>
    <row r="1693" spans="1:6" x14ac:dyDescent="0.25">
      <c r="A1693" t="s">
        <v>3224</v>
      </c>
      <c r="B1693" t="s">
        <v>3225</v>
      </c>
      <c r="C1693" s="76">
        <v>3089503.18</v>
      </c>
      <c r="D1693" s="76">
        <v>1990809.33</v>
      </c>
      <c r="E1693" s="76">
        <v>44683212.18</v>
      </c>
      <c r="F1693" s="76">
        <v>45781906.030000001</v>
      </c>
    </row>
    <row r="1694" spans="1:6" x14ac:dyDescent="0.25">
      <c r="A1694" t="s">
        <v>3226</v>
      </c>
      <c r="B1694" t="s">
        <v>3227</v>
      </c>
      <c r="C1694" s="76">
        <v>372262.25</v>
      </c>
      <c r="D1694" s="76">
        <v>6654416.1600000001</v>
      </c>
      <c r="E1694" s="76">
        <v>8207164.1799999997</v>
      </c>
      <c r="F1694" s="76">
        <v>1925010.27</v>
      </c>
    </row>
    <row r="1695" spans="1:6" x14ac:dyDescent="0.25">
      <c r="A1695" t="s">
        <v>3228</v>
      </c>
      <c r="B1695" t="s">
        <v>3229</v>
      </c>
      <c r="C1695" s="76">
        <v>28789826.609999999</v>
      </c>
      <c r="D1695" s="76">
        <v>59236.9</v>
      </c>
      <c r="E1695" s="76">
        <v>1527561.21</v>
      </c>
      <c r="F1695" s="76">
        <v>30258150.920000002</v>
      </c>
    </row>
    <row r="1696" spans="1:6" x14ac:dyDescent="0.25">
      <c r="A1696" t="s">
        <v>3230</v>
      </c>
      <c r="B1696" t="s">
        <v>3231</v>
      </c>
      <c r="C1696" s="76">
        <v>10995464.050000001</v>
      </c>
      <c r="D1696" s="76">
        <v>3236473.18</v>
      </c>
      <c r="E1696" s="76">
        <v>3271982.92</v>
      </c>
      <c r="F1696" s="76">
        <v>11030973.789999999</v>
      </c>
    </row>
    <row r="1697" spans="1:6" x14ac:dyDescent="0.25">
      <c r="A1697" t="s">
        <v>3232</v>
      </c>
      <c r="B1697" t="s">
        <v>3233</v>
      </c>
      <c r="C1697" s="76">
        <v>48696831.859999999</v>
      </c>
      <c r="D1697" s="76">
        <v>7467517.1100000003</v>
      </c>
      <c r="E1697" s="76">
        <v>17221105.43</v>
      </c>
      <c r="F1697" s="76">
        <v>58450420.18</v>
      </c>
    </row>
    <row r="1698" spans="1:6" x14ac:dyDescent="0.25">
      <c r="A1698" t="s">
        <v>3234</v>
      </c>
      <c r="B1698" t="s">
        <v>3235</v>
      </c>
      <c r="C1698">
        <v>2128770.7799999998</v>
      </c>
      <c r="D1698" s="76">
        <v>3785623.26</v>
      </c>
      <c r="E1698" s="76">
        <v>3693660.69</v>
      </c>
      <c r="F1698" s="76">
        <v>2036808.21</v>
      </c>
    </row>
    <row r="1699" spans="1:6" x14ac:dyDescent="0.25">
      <c r="A1699" t="s">
        <v>3236</v>
      </c>
      <c r="B1699" t="s">
        <v>3237</v>
      </c>
      <c r="C1699">
        <v>12306283.07</v>
      </c>
      <c r="D1699">
        <v>3424324.43</v>
      </c>
      <c r="E1699">
        <v>3908692.02</v>
      </c>
      <c r="F1699">
        <v>12790650.66</v>
      </c>
    </row>
    <row r="1700" spans="1:6" x14ac:dyDescent="0.25">
      <c r="A1700" t="s">
        <v>3238</v>
      </c>
      <c r="B1700" t="s">
        <v>3239</v>
      </c>
      <c r="C1700">
        <v>0</v>
      </c>
      <c r="D1700">
        <v>39924211.93</v>
      </c>
      <c r="E1700">
        <v>71471236.409999996</v>
      </c>
      <c r="F1700">
        <v>31547024.48</v>
      </c>
    </row>
    <row r="1701" spans="1:6" x14ac:dyDescent="0.25">
      <c r="A1701" t="s">
        <v>3240</v>
      </c>
      <c r="B1701" t="s">
        <v>3241</v>
      </c>
      <c r="C1701">
        <v>0</v>
      </c>
      <c r="D1701">
        <v>0</v>
      </c>
      <c r="E1701">
        <v>0</v>
      </c>
      <c r="F1701">
        <v>0</v>
      </c>
    </row>
    <row r="1702" spans="1:6" x14ac:dyDescent="0.25">
      <c r="A1702" t="s">
        <v>3242</v>
      </c>
      <c r="B1702" t="s">
        <v>3243</v>
      </c>
      <c r="C1702">
        <v>0</v>
      </c>
      <c r="D1702">
        <v>0</v>
      </c>
      <c r="E1702">
        <v>0</v>
      </c>
      <c r="F1702">
        <v>0</v>
      </c>
    </row>
    <row r="1703" spans="1:6" x14ac:dyDescent="0.25">
      <c r="A1703" t="s">
        <v>3244</v>
      </c>
      <c r="B1703" t="s">
        <v>3243</v>
      </c>
      <c r="C1703">
        <v>0</v>
      </c>
      <c r="D1703">
        <v>0</v>
      </c>
      <c r="E1703">
        <v>0</v>
      </c>
      <c r="F1703">
        <v>0</v>
      </c>
    </row>
    <row r="1704" spans="1:6" x14ac:dyDescent="0.25">
      <c r="A1704" t="s">
        <v>3245</v>
      </c>
      <c r="B1704" t="s">
        <v>3246</v>
      </c>
      <c r="C1704">
        <v>0</v>
      </c>
      <c r="D1704" s="76">
        <v>0</v>
      </c>
      <c r="E1704" s="76">
        <v>0</v>
      </c>
      <c r="F1704" s="76">
        <v>0</v>
      </c>
    </row>
    <row r="1705" spans="1:6" x14ac:dyDescent="0.25">
      <c r="A1705" t="s">
        <v>3247</v>
      </c>
      <c r="B1705" t="s">
        <v>3246</v>
      </c>
      <c r="C1705">
        <v>0</v>
      </c>
      <c r="D1705" s="76">
        <v>0</v>
      </c>
      <c r="E1705" s="76">
        <v>0</v>
      </c>
      <c r="F1705" s="76">
        <v>0</v>
      </c>
    </row>
    <row r="1706" spans="1:6" x14ac:dyDescent="0.25">
      <c r="A1706" t="s">
        <v>3248</v>
      </c>
      <c r="B1706" t="s">
        <v>3249</v>
      </c>
      <c r="C1706">
        <v>0</v>
      </c>
      <c r="D1706" s="76">
        <v>4939882358.0699997</v>
      </c>
      <c r="E1706" s="76">
        <v>11808546593.02</v>
      </c>
      <c r="F1706" s="76">
        <v>6868664234.9499998</v>
      </c>
    </row>
    <row r="1707" spans="1:6" x14ac:dyDescent="0.25">
      <c r="A1707" t="s">
        <v>3250</v>
      </c>
      <c r="B1707" t="s">
        <v>3251</v>
      </c>
      <c r="C1707">
        <v>0</v>
      </c>
      <c r="D1707" s="76">
        <v>1050159623.77</v>
      </c>
      <c r="E1707" s="76">
        <v>4131345077.0900002</v>
      </c>
      <c r="F1707" s="76">
        <v>3081185453.3200002</v>
      </c>
    </row>
    <row r="1708" spans="1:6" x14ac:dyDescent="0.25">
      <c r="A1708" t="s">
        <v>3252</v>
      </c>
      <c r="B1708" t="s">
        <v>3253</v>
      </c>
      <c r="C1708">
        <v>0</v>
      </c>
      <c r="D1708" s="76">
        <v>894344238.69000006</v>
      </c>
      <c r="E1708" s="76">
        <v>3130112239.3400002</v>
      </c>
      <c r="F1708" s="76">
        <v>2235768000.6500001</v>
      </c>
    </row>
    <row r="1709" spans="1:6" x14ac:dyDescent="0.25">
      <c r="A1709" t="s">
        <v>3254</v>
      </c>
      <c r="B1709" t="s">
        <v>3255</v>
      </c>
      <c r="C1709">
        <v>0</v>
      </c>
      <c r="D1709" s="76">
        <v>18430041.809999999</v>
      </c>
      <c r="E1709" s="76">
        <v>37716355.810000002</v>
      </c>
      <c r="F1709" s="76">
        <v>19286314</v>
      </c>
    </row>
    <row r="1710" spans="1:6" x14ac:dyDescent="0.25">
      <c r="A1710" t="s">
        <v>3256</v>
      </c>
      <c r="B1710" t="s">
        <v>3257</v>
      </c>
      <c r="C1710">
        <v>0</v>
      </c>
      <c r="D1710">
        <v>18430041.809999999</v>
      </c>
      <c r="E1710">
        <v>37648123.399999999</v>
      </c>
      <c r="F1710">
        <v>19218081.59</v>
      </c>
    </row>
    <row r="1711" spans="1:6" x14ac:dyDescent="0.25">
      <c r="A1711" t="s">
        <v>3258</v>
      </c>
      <c r="B1711" t="s">
        <v>3257</v>
      </c>
      <c r="C1711">
        <v>0</v>
      </c>
      <c r="D1711">
        <v>18430041.809999999</v>
      </c>
      <c r="E1711">
        <v>37648123.399999999</v>
      </c>
      <c r="F1711">
        <v>19218081.59</v>
      </c>
    </row>
    <row r="1712" spans="1:6" x14ac:dyDescent="0.25">
      <c r="A1712" t="s">
        <v>3259</v>
      </c>
      <c r="B1712" t="s">
        <v>3260</v>
      </c>
      <c r="C1712">
        <v>0</v>
      </c>
      <c r="D1712">
        <v>0</v>
      </c>
      <c r="E1712" s="76">
        <v>0</v>
      </c>
      <c r="F1712" s="76">
        <v>0</v>
      </c>
    </row>
    <row r="1713" spans="1:6" x14ac:dyDescent="0.25">
      <c r="A1713" t="s">
        <v>3261</v>
      </c>
      <c r="B1713" t="s">
        <v>3262</v>
      </c>
      <c r="C1713">
        <v>0</v>
      </c>
      <c r="D1713">
        <v>0</v>
      </c>
      <c r="E1713" s="76">
        <v>0</v>
      </c>
      <c r="F1713" s="76">
        <v>0</v>
      </c>
    </row>
    <row r="1714" spans="1:6" x14ac:dyDescent="0.25">
      <c r="A1714" t="s">
        <v>3263</v>
      </c>
      <c r="B1714" t="s">
        <v>3264</v>
      </c>
      <c r="C1714">
        <v>0</v>
      </c>
      <c r="D1714">
        <v>0</v>
      </c>
      <c r="E1714">
        <v>68232.41</v>
      </c>
      <c r="F1714">
        <v>68232.41</v>
      </c>
    </row>
    <row r="1715" spans="1:6" x14ac:dyDescent="0.25">
      <c r="A1715" t="s">
        <v>3265</v>
      </c>
      <c r="B1715" t="s">
        <v>3264</v>
      </c>
      <c r="C1715">
        <v>0</v>
      </c>
      <c r="D1715">
        <v>0</v>
      </c>
      <c r="E1715">
        <v>68232.41</v>
      </c>
      <c r="F1715">
        <v>68232.41</v>
      </c>
    </row>
    <row r="1716" spans="1:6" x14ac:dyDescent="0.25">
      <c r="A1716" t="s">
        <v>3266</v>
      </c>
      <c r="B1716" t="s">
        <v>3260</v>
      </c>
      <c r="C1716">
        <v>0</v>
      </c>
      <c r="D1716" s="76">
        <v>0</v>
      </c>
      <c r="E1716" s="76">
        <v>0</v>
      </c>
      <c r="F1716" s="76">
        <v>0</v>
      </c>
    </row>
    <row r="1717" spans="1:6" x14ac:dyDescent="0.25">
      <c r="A1717" t="s">
        <v>3267</v>
      </c>
      <c r="B1717" t="s">
        <v>3262</v>
      </c>
      <c r="C1717">
        <v>0</v>
      </c>
      <c r="D1717" s="76">
        <v>0</v>
      </c>
      <c r="E1717" s="76">
        <v>0</v>
      </c>
      <c r="F1717" s="76">
        <v>0</v>
      </c>
    </row>
    <row r="1718" spans="1:6" x14ac:dyDescent="0.25">
      <c r="A1718" t="s">
        <v>3268</v>
      </c>
      <c r="B1718" t="s">
        <v>3269</v>
      </c>
      <c r="C1718">
        <v>0</v>
      </c>
      <c r="D1718" s="76">
        <v>410639769.91000003</v>
      </c>
      <c r="E1718" s="76">
        <v>2580627930.73</v>
      </c>
      <c r="F1718" s="76">
        <v>2169988160.8200002</v>
      </c>
    </row>
    <row r="1719" spans="1:6" x14ac:dyDescent="0.25">
      <c r="A1719" t="s">
        <v>3270</v>
      </c>
      <c r="B1719" t="s">
        <v>3271</v>
      </c>
      <c r="C1719">
        <v>0</v>
      </c>
      <c r="D1719" s="76">
        <v>316323825.56</v>
      </c>
      <c r="E1719" s="76">
        <v>1655557210.73</v>
      </c>
      <c r="F1719" s="76">
        <v>1339233385.1700001</v>
      </c>
    </row>
    <row r="1720" spans="1:6" x14ac:dyDescent="0.25">
      <c r="A1720" t="s">
        <v>3272</v>
      </c>
      <c r="B1720" t="s">
        <v>3273</v>
      </c>
      <c r="C1720">
        <v>0</v>
      </c>
      <c r="D1720">
        <v>253088055.5</v>
      </c>
      <c r="E1720">
        <v>1237858607.55</v>
      </c>
      <c r="F1720">
        <v>984770552.04999995</v>
      </c>
    </row>
    <row r="1721" spans="1:6" x14ac:dyDescent="0.25">
      <c r="A1721" t="s">
        <v>3274</v>
      </c>
      <c r="B1721" t="s">
        <v>3275</v>
      </c>
      <c r="C1721">
        <v>0</v>
      </c>
      <c r="D1721" s="76">
        <v>28202511.940000001</v>
      </c>
      <c r="E1721" s="76">
        <v>335355274.17000002</v>
      </c>
      <c r="F1721" s="76">
        <v>307152762.23000002</v>
      </c>
    </row>
    <row r="1722" spans="1:6" x14ac:dyDescent="0.25">
      <c r="A1722" t="s">
        <v>3276</v>
      </c>
      <c r="B1722" t="s">
        <v>3277</v>
      </c>
      <c r="C1722">
        <v>0</v>
      </c>
      <c r="D1722">
        <v>0</v>
      </c>
      <c r="E1722">
        <v>0</v>
      </c>
      <c r="F1722">
        <v>0</v>
      </c>
    </row>
    <row r="1723" spans="1:6" x14ac:dyDescent="0.25">
      <c r="A1723" t="s">
        <v>3278</v>
      </c>
      <c r="B1723" t="s">
        <v>3279</v>
      </c>
      <c r="C1723">
        <v>0</v>
      </c>
      <c r="D1723" s="76">
        <v>250697.5</v>
      </c>
      <c r="E1723" s="76">
        <v>4528628</v>
      </c>
      <c r="F1723" s="76">
        <v>4277930.5</v>
      </c>
    </row>
    <row r="1724" spans="1:6" x14ac:dyDescent="0.25">
      <c r="A1724" t="s">
        <v>3280</v>
      </c>
      <c r="B1724" t="s">
        <v>3281</v>
      </c>
      <c r="C1724">
        <v>0</v>
      </c>
      <c r="D1724">
        <v>0</v>
      </c>
      <c r="E1724">
        <v>0</v>
      </c>
      <c r="F1724">
        <v>0</v>
      </c>
    </row>
    <row r="1725" spans="1:6" x14ac:dyDescent="0.25">
      <c r="A1725" t="s">
        <v>3282</v>
      </c>
      <c r="B1725" t="s">
        <v>3283</v>
      </c>
      <c r="C1725">
        <v>0</v>
      </c>
      <c r="D1725" s="76">
        <v>1116755.8</v>
      </c>
      <c r="E1725" s="76">
        <v>20240131</v>
      </c>
      <c r="F1725" s="76">
        <v>19123375.199999999</v>
      </c>
    </row>
    <row r="1726" spans="1:6" x14ac:dyDescent="0.25">
      <c r="A1726" t="s">
        <v>3284</v>
      </c>
      <c r="B1726" t="s">
        <v>3285</v>
      </c>
      <c r="C1726">
        <v>0</v>
      </c>
      <c r="D1726">
        <v>0</v>
      </c>
      <c r="E1726">
        <v>0</v>
      </c>
      <c r="F1726">
        <v>0</v>
      </c>
    </row>
    <row r="1727" spans="1:6" x14ac:dyDescent="0.25">
      <c r="A1727" t="s">
        <v>3286</v>
      </c>
      <c r="B1727" t="s">
        <v>3260</v>
      </c>
      <c r="C1727">
        <v>0</v>
      </c>
      <c r="D1727">
        <v>33665804.82</v>
      </c>
      <c r="E1727">
        <v>57574570.009999998</v>
      </c>
      <c r="F1727">
        <v>23908765.190000001</v>
      </c>
    </row>
    <row r="1728" spans="1:6" x14ac:dyDescent="0.25">
      <c r="A1728" t="s">
        <v>3287</v>
      </c>
      <c r="B1728" t="s">
        <v>3288</v>
      </c>
      <c r="C1728">
        <v>0</v>
      </c>
      <c r="D1728" s="76">
        <v>0</v>
      </c>
      <c r="E1728" s="76">
        <v>0</v>
      </c>
      <c r="F1728" s="76">
        <v>0</v>
      </c>
    </row>
    <row r="1729" spans="1:6" x14ac:dyDescent="0.25">
      <c r="A1729" t="s">
        <v>3289</v>
      </c>
      <c r="B1729" t="s">
        <v>3262</v>
      </c>
      <c r="C1729">
        <v>0</v>
      </c>
      <c r="D1729" s="76">
        <v>0</v>
      </c>
      <c r="E1729" s="76">
        <v>0</v>
      </c>
      <c r="F1729" s="76">
        <v>0</v>
      </c>
    </row>
    <row r="1730" spans="1:6" x14ac:dyDescent="0.25">
      <c r="A1730" t="s">
        <v>3290</v>
      </c>
      <c r="B1730" t="s">
        <v>3291</v>
      </c>
      <c r="C1730">
        <v>0</v>
      </c>
      <c r="D1730">
        <v>94315944.349999994</v>
      </c>
      <c r="E1730">
        <v>925070720</v>
      </c>
      <c r="F1730">
        <v>830754775.64999998</v>
      </c>
    </row>
    <row r="1731" spans="1:6" x14ac:dyDescent="0.25">
      <c r="A1731" t="s">
        <v>3292</v>
      </c>
      <c r="B1731" t="s">
        <v>3293</v>
      </c>
      <c r="C1731">
        <v>0</v>
      </c>
      <c r="D1731" s="76">
        <v>83068518.349999994</v>
      </c>
      <c r="E1731" s="76">
        <v>913823294</v>
      </c>
      <c r="F1731">
        <v>830754775.64999998</v>
      </c>
    </row>
    <row r="1732" spans="1:6" x14ac:dyDescent="0.25">
      <c r="A1732" t="s">
        <v>3294</v>
      </c>
      <c r="B1732" t="s">
        <v>3295</v>
      </c>
      <c r="C1732">
        <v>0</v>
      </c>
      <c r="D1732">
        <v>0</v>
      </c>
      <c r="E1732">
        <v>0</v>
      </c>
      <c r="F1732">
        <v>0</v>
      </c>
    </row>
    <row r="1733" spans="1:6" x14ac:dyDescent="0.25">
      <c r="A1733" t="s">
        <v>3296</v>
      </c>
      <c r="B1733" t="s">
        <v>3260</v>
      </c>
      <c r="C1733">
        <v>0</v>
      </c>
      <c r="D1733">
        <v>11247426</v>
      </c>
      <c r="E1733">
        <v>11247426</v>
      </c>
      <c r="F1733">
        <v>0</v>
      </c>
    </row>
    <row r="1734" spans="1:6" x14ac:dyDescent="0.25">
      <c r="A1734" t="s">
        <v>3297</v>
      </c>
      <c r="B1734" t="s">
        <v>3262</v>
      </c>
      <c r="C1734">
        <v>0</v>
      </c>
      <c r="D1734">
        <v>0</v>
      </c>
      <c r="E1734">
        <v>0</v>
      </c>
      <c r="F1734">
        <v>0</v>
      </c>
    </row>
    <row r="1735" spans="1:6" x14ac:dyDescent="0.25">
      <c r="A1735" t="s">
        <v>3298</v>
      </c>
      <c r="B1735" t="s">
        <v>3299</v>
      </c>
      <c r="C1735">
        <v>0</v>
      </c>
      <c r="D1735">
        <v>0</v>
      </c>
      <c r="E1735">
        <v>0</v>
      </c>
      <c r="F1735">
        <v>0</v>
      </c>
    </row>
    <row r="1736" spans="1:6" x14ac:dyDescent="0.25">
      <c r="A1736" t="s">
        <v>3300</v>
      </c>
      <c r="B1736" t="s">
        <v>3299</v>
      </c>
      <c r="C1736">
        <v>0</v>
      </c>
      <c r="D1736">
        <v>0</v>
      </c>
      <c r="E1736">
        <v>0</v>
      </c>
      <c r="F1736">
        <v>0</v>
      </c>
    </row>
    <row r="1737" spans="1:6" x14ac:dyDescent="0.25">
      <c r="A1737" t="s">
        <v>3301</v>
      </c>
      <c r="B1737" t="s">
        <v>3260</v>
      </c>
      <c r="C1737">
        <v>0</v>
      </c>
      <c r="D1737">
        <v>0</v>
      </c>
      <c r="E1737">
        <v>0</v>
      </c>
      <c r="F1737">
        <v>0</v>
      </c>
    </row>
    <row r="1738" spans="1:6" x14ac:dyDescent="0.25">
      <c r="A1738" t="s">
        <v>3302</v>
      </c>
      <c r="B1738" t="s">
        <v>3303</v>
      </c>
      <c r="C1738">
        <v>0</v>
      </c>
      <c r="D1738">
        <v>0</v>
      </c>
      <c r="E1738">
        <v>0</v>
      </c>
      <c r="F1738">
        <v>0</v>
      </c>
    </row>
    <row r="1739" spans="1:6" x14ac:dyDescent="0.25">
      <c r="A1739" t="s">
        <v>3304</v>
      </c>
      <c r="B1739" t="s">
        <v>3305</v>
      </c>
      <c r="C1739">
        <v>0</v>
      </c>
      <c r="D1739">
        <v>0</v>
      </c>
      <c r="E1739">
        <v>0</v>
      </c>
      <c r="F1739">
        <v>0</v>
      </c>
    </row>
    <row r="1740" spans="1:6" x14ac:dyDescent="0.25">
      <c r="A1740" t="s">
        <v>3306</v>
      </c>
      <c r="B1740" t="s">
        <v>3307</v>
      </c>
      <c r="C1740">
        <v>0</v>
      </c>
      <c r="D1740" s="76">
        <v>0</v>
      </c>
      <c r="E1740" s="76">
        <v>0</v>
      </c>
      <c r="F1740" s="76">
        <v>0</v>
      </c>
    </row>
    <row r="1741" spans="1:6" x14ac:dyDescent="0.25">
      <c r="A1741" t="s">
        <v>3308</v>
      </c>
      <c r="B1741" t="s">
        <v>3309</v>
      </c>
      <c r="C1741">
        <v>0</v>
      </c>
      <c r="D1741" s="76">
        <v>0</v>
      </c>
      <c r="E1741" s="76">
        <v>0</v>
      </c>
      <c r="F1741" s="76">
        <v>0</v>
      </c>
    </row>
    <row r="1742" spans="1:6" x14ac:dyDescent="0.25">
      <c r="A1742" t="s">
        <v>3310</v>
      </c>
      <c r="B1742" t="s">
        <v>3311</v>
      </c>
      <c r="C1742">
        <v>0</v>
      </c>
      <c r="D1742" s="76">
        <v>465274426.97000003</v>
      </c>
      <c r="E1742" s="76">
        <v>511767952.80000001</v>
      </c>
      <c r="F1742" s="76">
        <v>46493525.829999998</v>
      </c>
    </row>
    <row r="1743" spans="1:6" x14ac:dyDescent="0.25">
      <c r="A1743" t="s">
        <v>3312</v>
      </c>
      <c r="B1743" t="s">
        <v>3313</v>
      </c>
      <c r="C1743">
        <v>0</v>
      </c>
      <c r="D1743" s="76">
        <v>465274426.97000003</v>
      </c>
      <c r="E1743" s="76">
        <v>511767952.80000001</v>
      </c>
      <c r="F1743" s="76">
        <v>46493525.829999998</v>
      </c>
    </row>
    <row r="1744" spans="1:6" x14ac:dyDescent="0.25">
      <c r="A1744" t="s">
        <v>3314</v>
      </c>
      <c r="B1744" t="s">
        <v>3315</v>
      </c>
      <c r="C1744">
        <v>0</v>
      </c>
      <c r="D1744" s="76">
        <v>250788954.65000001</v>
      </c>
      <c r="E1744" s="76">
        <v>271294825.66000003</v>
      </c>
      <c r="F1744" s="76">
        <v>20505871.010000002</v>
      </c>
    </row>
    <row r="1745" spans="1:6" x14ac:dyDescent="0.25">
      <c r="A1745" t="s">
        <v>3316</v>
      </c>
      <c r="B1745" t="s">
        <v>3317</v>
      </c>
      <c r="C1745">
        <v>0</v>
      </c>
      <c r="D1745">
        <v>1339601.0900000001</v>
      </c>
      <c r="E1745">
        <v>12405847.310000001</v>
      </c>
      <c r="F1745">
        <v>11066246.220000001</v>
      </c>
    </row>
    <row r="1746" spans="1:6" x14ac:dyDescent="0.25">
      <c r="A1746" t="s">
        <v>3318</v>
      </c>
      <c r="B1746" t="s">
        <v>3319</v>
      </c>
      <c r="C1746">
        <v>0</v>
      </c>
      <c r="D1746">
        <v>213145871.22999999</v>
      </c>
      <c r="E1746">
        <v>228067279.83000001</v>
      </c>
      <c r="F1746">
        <v>14921408.6</v>
      </c>
    </row>
    <row r="1747" spans="1:6" x14ac:dyDescent="0.25">
      <c r="A1747" t="s">
        <v>3320</v>
      </c>
      <c r="B1747" t="s">
        <v>3321</v>
      </c>
      <c r="C1747">
        <v>0</v>
      </c>
      <c r="D1747">
        <v>0</v>
      </c>
      <c r="E1747">
        <v>0</v>
      </c>
      <c r="F1747">
        <v>0</v>
      </c>
    </row>
    <row r="1748" spans="1:6" x14ac:dyDescent="0.25">
      <c r="A1748" t="s">
        <v>3322</v>
      </c>
      <c r="B1748" t="s">
        <v>3262</v>
      </c>
      <c r="C1748">
        <v>0</v>
      </c>
      <c r="D1748">
        <v>0</v>
      </c>
      <c r="E1748">
        <v>0</v>
      </c>
      <c r="F1748">
        <v>0</v>
      </c>
    </row>
    <row r="1749" spans="1:6" x14ac:dyDescent="0.25">
      <c r="A1749" t="s">
        <v>3323</v>
      </c>
      <c r="B1749" t="s">
        <v>3324</v>
      </c>
      <c r="C1749">
        <v>0</v>
      </c>
      <c r="D1749">
        <v>0</v>
      </c>
      <c r="E1749">
        <v>0</v>
      </c>
      <c r="F1749">
        <v>0</v>
      </c>
    </row>
    <row r="1750" spans="1:6" x14ac:dyDescent="0.25">
      <c r="A1750" t="s">
        <v>3325</v>
      </c>
      <c r="B1750" t="s">
        <v>3326</v>
      </c>
      <c r="C1750">
        <v>0</v>
      </c>
      <c r="D1750">
        <v>0</v>
      </c>
      <c r="E1750">
        <v>0</v>
      </c>
      <c r="F1750">
        <v>0</v>
      </c>
    </row>
    <row r="1751" spans="1:6" x14ac:dyDescent="0.25">
      <c r="A1751" t="s">
        <v>3327</v>
      </c>
      <c r="B1751" t="s">
        <v>3328</v>
      </c>
      <c r="C1751">
        <v>0</v>
      </c>
      <c r="D1751">
        <v>0</v>
      </c>
      <c r="E1751">
        <v>0</v>
      </c>
      <c r="F1751">
        <v>0</v>
      </c>
    </row>
    <row r="1752" spans="1:6" x14ac:dyDescent="0.25">
      <c r="A1752" t="s">
        <v>3329</v>
      </c>
      <c r="B1752" t="s">
        <v>3330</v>
      </c>
      <c r="C1752">
        <v>0</v>
      </c>
      <c r="D1752">
        <v>0</v>
      </c>
      <c r="E1752">
        <v>0</v>
      </c>
      <c r="F1752">
        <v>0</v>
      </c>
    </row>
    <row r="1753" spans="1:6" x14ac:dyDescent="0.25">
      <c r="A1753" t="s">
        <v>3331</v>
      </c>
      <c r="B1753" t="s">
        <v>3332</v>
      </c>
      <c r="C1753">
        <v>0</v>
      </c>
      <c r="D1753">
        <v>0</v>
      </c>
      <c r="E1753">
        <v>0</v>
      </c>
      <c r="F1753">
        <v>0</v>
      </c>
    </row>
    <row r="1754" spans="1:6" x14ac:dyDescent="0.25">
      <c r="A1754" t="s">
        <v>3333</v>
      </c>
      <c r="B1754" t="s">
        <v>3334</v>
      </c>
      <c r="C1754">
        <v>0</v>
      </c>
      <c r="D1754">
        <v>0</v>
      </c>
      <c r="E1754">
        <v>0</v>
      </c>
      <c r="F1754">
        <v>0</v>
      </c>
    </row>
    <row r="1755" spans="1:6" x14ac:dyDescent="0.25">
      <c r="A1755" t="s">
        <v>3335</v>
      </c>
      <c r="B1755" t="s">
        <v>3336</v>
      </c>
      <c r="C1755">
        <v>0</v>
      </c>
      <c r="D1755" s="76">
        <v>0</v>
      </c>
      <c r="E1755" s="76">
        <v>0</v>
      </c>
      <c r="F1755" s="76">
        <v>0</v>
      </c>
    </row>
    <row r="1756" spans="1:6" x14ac:dyDescent="0.25">
      <c r="A1756" t="s">
        <v>3337</v>
      </c>
      <c r="B1756" t="s">
        <v>3338</v>
      </c>
      <c r="C1756">
        <v>0</v>
      </c>
      <c r="D1756" s="76">
        <v>0</v>
      </c>
      <c r="E1756" s="76">
        <v>0</v>
      </c>
      <c r="F1756" s="76">
        <v>0</v>
      </c>
    </row>
    <row r="1757" spans="1:6" x14ac:dyDescent="0.25">
      <c r="A1757" t="s">
        <v>3339</v>
      </c>
      <c r="B1757" t="s">
        <v>3340</v>
      </c>
      <c r="C1757">
        <v>0</v>
      </c>
      <c r="D1757" s="76">
        <v>5386.84</v>
      </c>
      <c r="E1757" s="76">
        <v>9312.9599999999991</v>
      </c>
      <c r="F1757" s="76">
        <v>3926.12</v>
      </c>
    </row>
    <row r="1758" spans="1:6" x14ac:dyDescent="0.25">
      <c r="A1758" t="s">
        <v>3341</v>
      </c>
      <c r="B1758" t="s">
        <v>3342</v>
      </c>
      <c r="C1758">
        <v>0</v>
      </c>
      <c r="D1758">
        <v>5386.84</v>
      </c>
      <c r="E1758">
        <v>9312.9599999999991</v>
      </c>
      <c r="F1758">
        <v>3926.12</v>
      </c>
    </row>
    <row r="1759" spans="1:6" x14ac:dyDescent="0.25">
      <c r="A1759" t="s">
        <v>3343</v>
      </c>
      <c r="B1759" t="s">
        <v>3342</v>
      </c>
      <c r="C1759">
        <v>0</v>
      </c>
      <c r="D1759">
        <v>5386.84</v>
      </c>
      <c r="E1759">
        <v>9312.9599999999991</v>
      </c>
      <c r="F1759">
        <v>3926.12</v>
      </c>
    </row>
    <row r="1760" spans="1:6" x14ac:dyDescent="0.25">
      <c r="A1760" t="s">
        <v>3344</v>
      </c>
      <c r="B1760" t="s">
        <v>3345</v>
      </c>
      <c r="C1760">
        <v>0</v>
      </c>
      <c r="D1760">
        <v>0</v>
      </c>
      <c r="E1760">
        <v>0</v>
      </c>
      <c r="F1760">
        <v>0</v>
      </c>
    </row>
    <row r="1761" spans="1:6" x14ac:dyDescent="0.25">
      <c r="A1761" t="s">
        <v>3346</v>
      </c>
      <c r="B1761" t="s">
        <v>3347</v>
      </c>
      <c r="C1761">
        <v>0</v>
      </c>
      <c r="D1761">
        <v>0</v>
      </c>
      <c r="E1761">
        <v>0</v>
      </c>
      <c r="F1761">
        <v>0</v>
      </c>
    </row>
    <row r="1762" spans="1:6" x14ac:dyDescent="0.25">
      <c r="A1762" t="s">
        <v>3348</v>
      </c>
      <c r="B1762" t="s">
        <v>3349</v>
      </c>
      <c r="C1762">
        <v>0</v>
      </c>
      <c r="D1762">
        <v>0</v>
      </c>
      <c r="E1762">
        <v>0</v>
      </c>
      <c r="F1762">
        <v>0</v>
      </c>
    </row>
    <row r="1763" spans="1:6" x14ac:dyDescent="0.25">
      <c r="A1763" t="s">
        <v>3350</v>
      </c>
      <c r="B1763" t="s">
        <v>3351</v>
      </c>
      <c r="C1763">
        <v>0</v>
      </c>
      <c r="D1763">
        <v>0</v>
      </c>
      <c r="E1763">
        <v>0</v>
      </c>
      <c r="F1763">
        <v>0</v>
      </c>
    </row>
    <row r="1764" spans="1:6" x14ac:dyDescent="0.25">
      <c r="A1764" t="s">
        <v>3352</v>
      </c>
      <c r="B1764" t="s">
        <v>3353</v>
      </c>
      <c r="C1764">
        <v>0</v>
      </c>
      <c r="D1764">
        <v>0</v>
      </c>
      <c r="E1764">
        <v>0</v>
      </c>
      <c r="F1764">
        <v>0</v>
      </c>
    </row>
    <row r="1765" spans="1:6" x14ac:dyDescent="0.25">
      <c r="A1765" t="s">
        <v>3354</v>
      </c>
      <c r="B1765" t="s">
        <v>3355</v>
      </c>
      <c r="C1765">
        <v>0</v>
      </c>
      <c r="D1765">
        <v>0</v>
      </c>
      <c r="E1765">
        <v>0</v>
      </c>
      <c r="F1765">
        <v>0</v>
      </c>
    </row>
    <row r="1766" spans="1:6" x14ac:dyDescent="0.25">
      <c r="A1766" t="s">
        <v>3356</v>
      </c>
      <c r="B1766" t="s">
        <v>3357</v>
      </c>
      <c r="C1766">
        <v>0</v>
      </c>
      <c r="D1766">
        <v>0</v>
      </c>
      <c r="E1766">
        <v>0</v>
      </c>
      <c r="F1766">
        <v>0</v>
      </c>
    </row>
    <row r="1767" spans="1:6" x14ac:dyDescent="0.25">
      <c r="A1767" t="s">
        <v>3358</v>
      </c>
      <c r="B1767" t="s">
        <v>3359</v>
      </c>
      <c r="C1767">
        <v>0</v>
      </c>
      <c r="D1767">
        <v>0</v>
      </c>
      <c r="E1767">
        <v>0</v>
      </c>
      <c r="F1767">
        <v>0</v>
      </c>
    </row>
    <row r="1768" spans="1:6" x14ac:dyDescent="0.25">
      <c r="A1768" t="s">
        <v>3360</v>
      </c>
      <c r="B1768" t="s">
        <v>3361</v>
      </c>
      <c r="C1768">
        <v>0</v>
      </c>
      <c r="D1768">
        <v>0</v>
      </c>
      <c r="E1768">
        <v>0</v>
      </c>
      <c r="F1768">
        <v>0</v>
      </c>
    </row>
    <row r="1769" spans="1:6" x14ac:dyDescent="0.25">
      <c r="A1769" t="s">
        <v>3362</v>
      </c>
      <c r="B1769" t="s">
        <v>3363</v>
      </c>
      <c r="C1769">
        <v>0</v>
      </c>
      <c r="D1769" s="76">
        <v>0</v>
      </c>
      <c r="E1769" s="76">
        <v>0</v>
      </c>
      <c r="F1769" s="76">
        <v>0</v>
      </c>
    </row>
    <row r="1770" spans="1:6" x14ac:dyDescent="0.25">
      <c r="A1770" t="s">
        <v>3364</v>
      </c>
      <c r="B1770" t="s">
        <v>3365</v>
      </c>
      <c r="C1770">
        <v>0</v>
      </c>
      <c r="D1770">
        <v>0</v>
      </c>
      <c r="E1770">
        <v>0</v>
      </c>
      <c r="F1770">
        <v>0</v>
      </c>
    </row>
    <row r="1771" spans="1:6" x14ac:dyDescent="0.25">
      <c r="A1771" t="s">
        <v>3366</v>
      </c>
      <c r="B1771" t="s">
        <v>3367</v>
      </c>
      <c r="C1771">
        <v>0</v>
      </c>
      <c r="D1771">
        <v>5386.84</v>
      </c>
      <c r="E1771">
        <v>9312.9599999999991</v>
      </c>
      <c r="F1771">
        <v>3926.12</v>
      </c>
    </row>
    <row r="1772" spans="1:6" x14ac:dyDescent="0.25">
      <c r="A1772" t="s">
        <v>3368</v>
      </c>
      <c r="B1772" t="s">
        <v>3260</v>
      </c>
      <c r="C1772">
        <v>0</v>
      </c>
      <c r="D1772">
        <v>0</v>
      </c>
      <c r="E1772">
        <v>0</v>
      </c>
      <c r="F1772">
        <v>0</v>
      </c>
    </row>
    <row r="1773" spans="1:6" x14ac:dyDescent="0.25">
      <c r="A1773" t="s">
        <v>3369</v>
      </c>
      <c r="B1773" t="s">
        <v>3262</v>
      </c>
      <c r="C1773">
        <v>0</v>
      </c>
      <c r="D1773" s="76">
        <v>0</v>
      </c>
      <c r="E1773" s="76">
        <v>0</v>
      </c>
      <c r="F1773" s="76">
        <v>0</v>
      </c>
    </row>
    <row r="1774" spans="1:6" x14ac:dyDescent="0.25">
      <c r="A1774" t="s">
        <v>3370</v>
      </c>
      <c r="B1774" t="s">
        <v>3371</v>
      </c>
      <c r="C1774">
        <v>0</v>
      </c>
      <c r="D1774" s="76">
        <v>0</v>
      </c>
      <c r="E1774" s="76">
        <v>0</v>
      </c>
      <c r="F1774" s="76">
        <v>0</v>
      </c>
    </row>
    <row r="1775" spans="1:6" x14ac:dyDescent="0.25">
      <c r="A1775" t="s">
        <v>3372</v>
      </c>
      <c r="B1775" t="s">
        <v>2064</v>
      </c>
      <c r="C1775">
        <v>0</v>
      </c>
      <c r="D1775" s="76">
        <v>55549879.460000001</v>
      </c>
      <c r="E1775" s="76">
        <v>307084740.43000001</v>
      </c>
      <c r="F1775" s="76">
        <v>251534860.97</v>
      </c>
    </row>
    <row r="1776" spans="1:6" x14ac:dyDescent="0.25">
      <c r="A1776" t="s">
        <v>3373</v>
      </c>
      <c r="B1776" t="s">
        <v>3374</v>
      </c>
      <c r="C1776">
        <v>0</v>
      </c>
      <c r="D1776" s="76">
        <v>17482108.23</v>
      </c>
      <c r="E1776" s="76">
        <v>132030724.90000001</v>
      </c>
      <c r="F1776" s="76">
        <v>114548616.67</v>
      </c>
    </row>
    <row r="1777" spans="1:6" x14ac:dyDescent="0.25">
      <c r="A1777" t="s">
        <v>3375</v>
      </c>
      <c r="B1777" t="s">
        <v>3376</v>
      </c>
      <c r="C1777">
        <v>0</v>
      </c>
      <c r="D1777" s="76">
        <v>17482108.23</v>
      </c>
      <c r="E1777" s="76">
        <v>132030724.90000001</v>
      </c>
      <c r="F1777" s="76">
        <v>114548616.67</v>
      </c>
    </row>
    <row r="1778" spans="1:6" x14ac:dyDescent="0.25">
      <c r="A1778" t="s">
        <v>3377</v>
      </c>
      <c r="B1778" t="s">
        <v>3378</v>
      </c>
      <c r="C1778">
        <v>0</v>
      </c>
      <c r="D1778" s="76">
        <v>273197.42</v>
      </c>
      <c r="E1778" s="76">
        <v>1957930.17</v>
      </c>
      <c r="F1778" s="76">
        <v>1684732.75</v>
      </c>
    </row>
    <row r="1779" spans="1:6" x14ac:dyDescent="0.25">
      <c r="A1779" t="s">
        <v>3379</v>
      </c>
      <c r="B1779" t="s">
        <v>3380</v>
      </c>
      <c r="C1779">
        <v>0</v>
      </c>
      <c r="D1779" s="76">
        <v>2214543.35</v>
      </c>
      <c r="E1779" s="76">
        <v>42320116.520000003</v>
      </c>
      <c r="F1779" s="76">
        <v>40105573.170000002</v>
      </c>
    </row>
    <row r="1780" spans="1:6" x14ac:dyDescent="0.25">
      <c r="A1780" t="s">
        <v>3381</v>
      </c>
      <c r="B1780" t="s">
        <v>3382</v>
      </c>
      <c r="C1780">
        <v>0</v>
      </c>
      <c r="D1780" s="76">
        <v>151240.31</v>
      </c>
      <c r="E1780" s="76">
        <v>879605.14</v>
      </c>
      <c r="F1780" s="76">
        <v>728364.83</v>
      </c>
    </row>
    <row r="1781" spans="1:6" x14ac:dyDescent="0.25">
      <c r="A1781" t="s">
        <v>3383</v>
      </c>
      <c r="B1781" t="s">
        <v>3384</v>
      </c>
      <c r="C1781">
        <v>0</v>
      </c>
      <c r="D1781">
        <v>2450855.77</v>
      </c>
      <c r="E1781">
        <v>29825166.93</v>
      </c>
      <c r="F1781">
        <v>27374311.16</v>
      </c>
    </row>
    <row r="1782" spans="1:6" x14ac:dyDescent="0.25">
      <c r="A1782" t="s">
        <v>3385</v>
      </c>
      <c r="B1782" t="s">
        <v>3386</v>
      </c>
      <c r="C1782">
        <v>0</v>
      </c>
      <c r="D1782">
        <v>2362425.92</v>
      </c>
      <c r="E1782">
        <v>20431882.5</v>
      </c>
      <c r="F1782">
        <v>18069456.579999998</v>
      </c>
    </row>
    <row r="1783" spans="1:6" x14ac:dyDescent="0.25">
      <c r="A1783" t="s">
        <v>3387</v>
      </c>
      <c r="B1783" t="s">
        <v>3388</v>
      </c>
      <c r="C1783">
        <v>0</v>
      </c>
      <c r="D1783" s="76">
        <v>0</v>
      </c>
      <c r="E1783" s="76">
        <v>0</v>
      </c>
      <c r="F1783" s="76">
        <v>0</v>
      </c>
    </row>
    <row r="1784" spans="1:6" x14ac:dyDescent="0.25">
      <c r="A1784" t="s">
        <v>3389</v>
      </c>
      <c r="B1784" t="s">
        <v>3390</v>
      </c>
      <c r="C1784">
        <v>0</v>
      </c>
      <c r="D1784" s="76">
        <v>0</v>
      </c>
      <c r="E1784" s="76">
        <v>0</v>
      </c>
      <c r="F1784" s="76">
        <v>0</v>
      </c>
    </row>
    <row r="1785" spans="1:6" x14ac:dyDescent="0.25">
      <c r="A1785" t="s">
        <v>3391</v>
      </c>
      <c r="B1785" t="s">
        <v>3392</v>
      </c>
      <c r="C1785">
        <v>0</v>
      </c>
      <c r="D1785">
        <v>69391.53</v>
      </c>
      <c r="E1785">
        <v>24803498</v>
      </c>
      <c r="F1785">
        <v>24734106.469999999</v>
      </c>
    </row>
    <row r="1786" spans="1:6" x14ac:dyDescent="0.25">
      <c r="A1786" t="s">
        <v>3393</v>
      </c>
      <c r="B1786" t="s">
        <v>3394</v>
      </c>
      <c r="C1786">
        <v>0</v>
      </c>
      <c r="D1786">
        <v>9960453.9299999997</v>
      </c>
      <c r="E1786">
        <v>10823980.369999999</v>
      </c>
      <c r="F1786">
        <v>863526.44</v>
      </c>
    </row>
    <row r="1787" spans="1:6" x14ac:dyDescent="0.25">
      <c r="A1787" t="s">
        <v>3395</v>
      </c>
      <c r="B1787" t="s">
        <v>3396</v>
      </c>
      <c r="C1787">
        <v>0</v>
      </c>
      <c r="D1787">
        <v>0</v>
      </c>
      <c r="E1787" s="76">
        <v>0</v>
      </c>
      <c r="F1787" s="76">
        <v>0</v>
      </c>
    </row>
    <row r="1788" spans="1:6" x14ac:dyDescent="0.25">
      <c r="A1788" t="s">
        <v>3397</v>
      </c>
      <c r="B1788" t="s">
        <v>3398</v>
      </c>
      <c r="C1788">
        <v>0</v>
      </c>
      <c r="D1788">
        <v>0</v>
      </c>
      <c r="E1788">
        <v>0</v>
      </c>
      <c r="F1788">
        <v>0</v>
      </c>
    </row>
    <row r="1789" spans="1:6" x14ac:dyDescent="0.25">
      <c r="A1789" t="s">
        <v>3399</v>
      </c>
      <c r="B1789" t="s">
        <v>3400</v>
      </c>
      <c r="C1789">
        <v>0</v>
      </c>
      <c r="D1789">
        <v>0</v>
      </c>
      <c r="E1789">
        <v>988545.27</v>
      </c>
      <c r="F1789">
        <v>988545.27</v>
      </c>
    </row>
    <row r="1790" spans="1:6" x14ac:dyDescent="0.25">
      <c r="A1790" t="s">
        <v>3401</v>
      </c>
      <c r="B1790" t="s">
        <v>3260</v>
      </c>
      <c r="C1790">
        <v>0</v>
      </c>
      <c r="D1790" s="76">
        <v>0</v>
      </c>
      <c r="E1790" s="76">
        <v>0</v>
      </c>
      <c r="F1790" s="76">
        <v>0</v>
      </c>
    </row>
    <row r="1791" spans="1:6" x14ac:dyDescent="0.25">
      <c r="A1791" t="s">
        <v>3402</v>
      </c>
      <c r="B1791" t="s">
        <v>3262</v>
      </c>
      <c r="C1791">
        <v>0</v>
      </c>
      <c r="D1791">
        <v>0</v>
      </c>
      <c r="E1791">
        <v>0</v>
      </c>
      <c r="F1791">
        <v>0</v>
      </c>
    </row>
    <row r="1792" spans="1:6" x14ac:dyDescent="0.25">
      <c r="A1792" t="s">
        <v>3403</v>
      </c>
      <c r="B1792" t="s">
        <v>3404</v>
      </c>
      <c r="C1792">
        <v>0</v>
      </c>
      <c r="D1792">
        <v>34618397.93</v>
      </c>
      <c r="E1792">
        <v>164014739.96000001</v>
      </c>
      <c r="F1792">
        <v>129396342.03</v>
      </c>
    </row>
    <row r="1793" spans="1:6" x14ac:dyDescent="0.25">
      <c r="A1793" t="s">
        <v>3405</v>
      </c>
      <c r="B1793" t="s">
        <v>3406</v>
      </c>
      <c r="C1793">
        <v>0</v>
      </c>
      <c r="D1793">
        <v>0</v>
      </c>
      <c r="E1793">
        <v>0</v>
      </c>
      <c r="F1793">
        <v>0</v>
      </c>
    </row>
    <row r="1794" spans="1:6" x14ac:dyDescent="0.25">
      <c r="A1794" t="s">
        <v>3407</v>
      </c>
      <c r="B1794" t="s">
        <v>3408</v>
      </c>
      <c r="C1794">
        <v>0</v>
      </c>
      <c r="D1794">
        <v>0</v>
      </c>
      <c r="E1794">
        <v>0</v>
      </c>
      <c r="F1794">
        <v>0</v>
      </c>
    </row>
    <row r="1795" spans="1:6" x14ac:dyDescent="0.25">
      <c r="A1795" t="s">
        <v>3409</v>
      </c>
      <c r="B1795" t="s">
        <v>3410</v>
      </c>
      <c r="C1795">
        <v>0</v>
      </c>
      <c r="D1795">
        <v>0</v>
      </c>
      <c r="E1795">
        <v>0</v>
      </c>
      <c r="F1795">
        <v>0</v>
      </c>
    </row>
    <row r="1796" spans="1:6" x14ac:dyDescent="0.25">
      <c r="A1796" t="s">
        <v>3411</v>
      </c>
      <c r="B1796" t="s">
        <v>3412</v>
      </c>
      <c r="C1796">
        <v>0</v>
      </c>
      <c r="D1796">
        <v>0</v>
      </c>
      <c r="E1796">
        <v>0</v>
      </c>
      <c r="F1796">
        <v>0</v>
      </c>
    </row>
    <row r="1797" spans="1:6" x14ac:dyDescent="0.25">
      <c r="A1797" t="s">
        <v>3413</v>
      </c>
      <c r="B1797" t="s">
        <v>3414</v>
      </c>
      <c r="C1797">
        <v>0</v>
      </c>
      <c r="D1797" s="76">
        <v>0</v>
      </c>
      <c r="E1797" s="76">
        <v>0</v>
      </c>
      <c r="F1797" s="76">
        <v>0</v>
      </c>
    </row>
    <row r="1798" spans="1:6" x14ac:dyDescent="0.25">
      <c r="A1798" t="s">
        <v>3415</v>
      </c>
      <c r="B1798" t="s">
        <v>3260</v>
      </c>
      <c r="C1798">
        <v>0</v>
      </c>
      <c r="D1798" s="76">
        <v>0</v>
      </c>
      <c r="E1798" s="76">
        <v>0</v>
      </c>
      <c r="F1798" s="76">
        <v>0</v>
      </c>
    </row>
    <row r="1799" spans="1:6" x14ac:dyDescent="0.25">
      <c r="A1799" t="s">
        <v>3416</v>
      </c>
      <c r="B1799" t="s">
        <v>3417</v>
      </c>
      <c r="C1799">
        <v>0</v>
      </c>
      <c r="D1799">
        <v>14289836.98</v>
      </c>
      <c r="E1799">
        <v>76422198.189999998</v>
      </c>
      <c r="F1799">
        <v>62132361.210000001</v>
      </c>
    </row>
    <row r="1800" spans="1:6" x14ac:dyDescent="0.25">
      <c r="A1800" t="s">
        <v>3418</v>
      </c>
      <c r="B1800" t="s">
        <v>3419</v>
      </c>
      <c r="C1800">
        <v>0</v>
      </c>
      <c r="D1800">
        <v>4049252.59</v>
      </c>
      <c r="E1800">
        <v>23374247.699999999</v>
      </c>
      <c r="F1800">
        <v>19324995.109999999</v>
      </c>
    </row>
    <row r="1801" spans="1:6" x14ac:dyDescent="0.25">
      <c r="A1801" t="s">
        <v>3420</v>
      </c>
      <c r="B1801" t="s">
        <v>3421</v>
      </c>
      <c r="C1801">
        <v>0</v>
      </c>
      <c r="D1801" s="76">
        <v>0</v>
      </c>
      <c r="E1801" s="76">
        <v>0</v>
      </c>
      <c r="F1801" s="76">
        <v>0</v>
      </c>
    </row>
    <row r="1802" spans="1:6" x14ac:dyDescent="0.25">
      <c r="A1802" t="s">
        <v>3422</v>
      </c>
      <c r="B1802" t="s">
        <v>3423</v>
      </c>
      <c r="C1802">
        <v>0</v>
      </c>
      <c r="D1802" s="76">
        <v>0</v>
      </c>
      <c r="E1802" s="76">
        <v>0</v>
      </c>
      <c r="F1802" s="76">
        <v>0</v>
      </c>
    </row>
    <row r="1803" spans="1:6" x14ac:dyDescent="0.25">
      <c r="A1803" t="s">
        <v>3424</v>
      </c>
      <c r="B1803" t="s">
        <v>3425</v>
      </c>
      <c r="C1803">
        <v>0</v>
      </c>
      <c r="D1803" s="76">
        <v>227281.31</v>
      </c>
      <c r="E1803" s="76">
        <v>1166521.92</v>
      </c>
      <c r="F1803" s="76">
        <v>939240.61</v>
      </c>
    </row>
    <row r="1804" spans="1:6" x14ac:dyDescent="0.25">
      <c r="A1804" t="s">
        <v>3426</v>
      </c>
      <c r="B1804" t="s">
        <v>3427</v>
      </c>
      <c r="C1804">
        <v>0</v>
      </c>
      <c r="D1804">
        <v>308951.33</v>
      </c>
      <c r="E1804">
        <v>1552945.79</v>
      </c>
      <c r="F1804">
        <v>1243994.46</v>
      </c>
    </row>
    <row r="1805" spans="1:6" x14ac:dyDescent="0.25">
      <c r="A1805" t="s">
        <v>3428</v>
      </c>
      <c r="B1805" t="s">
        <v>3429</v>
      </c>
      <c r="C1805">
        <v>0</v>
      </c>
      <c r="D1805" s="76">
        <v>8530636.8800000008</v>
      </c>
      <c r="E1805" s="76">
        <v>44467180.450000003</v>
      </c>
      <c r="F1805" s="76">
        <v>35936543.57</v>
      </c>
    </row>
    <row r="1806" spans="1:6" x14ac:dyDescent="0.25">
      <c r="A1806" t="s">
        <v>3430</v>
      </c>
      <c r="B1806" t="s">
        <v>3431</v>
      </c>
      <c r="C1806">
        <v>0</v>
      </c>
      <c r="D1806">
        <v>0</v>
      </c>
      <c r="E1806">
        <v>0</v>
      </c>
      <c r="F1806">
        <v>0</v>
      </c>
    </row>
    <row r="1807" spans="1:6" x14ac:dyDescent="0.25">
      <c r="A1807" t="s">
        <v>3432</v>
      </c>
      <c r="B1807" t="s">
        <v>3433</v>
      </c>
      <c r="C1807">
        <v>0</v>
      </c>
      <c r="D1807">
        <v>995491.16</v>
      </c>
      <c r="E1807">
        <v>4977455.16</v>
      </c>
      <c r="F1807">
        <v>3981964</v>
      </c>
    </row>
    <row r="1808" spans="1:6" x14ac:dyDescent="0.25">
      <c r="A1808" t="s">
        <v>3434</v>
      </c>
      <c r="B1808" t="s">
        <v>3435</v>
      </c>
      <c r="C1808">
        <v>0</v>
      </c>
      <c r="D1808" s="76">
        <v>0</v>
      </c>
      <c r="E1808" s="76">
        <v>0</v>
      </c>
      <c r="F1808" s="76">
        <v>0</v>
      </c>
    </row>
    <row r="1809" spans="1:6" x14ac:dyDescent="0.25">
      <c r="A1809" t="s">
        <v>3436</v>
      </c>
      <c r="B1809" t="s">
        <v>3437</v>
      </c>
      <c r="C1809">
        <v>0</v>
      </c>
      <c r="D1809" s="76">
        <v>0</v>
      </c>
      <c r="E1809" s="76">
        <v>0</v>
      </c>
      <c r="F1809" s="76">
        <v>0</v>
      </c>
    </row>
    <row r="1810" spans="1:6" x14ac:dyDescent="0.25">
      <c r="A1810" t="s">
        <v>3438</v>
      </c>
      <c r="B1810" t="s">
        <v>3439</v>
      </c>
      <c r="C1810">
        <v>0</v>
      </c>
      <c r="D1810" s="76">
        <v>1442.79</v>
      </c>
      <c r="E1810" s="76">
        <v>7214.41</v>
      </c>
      <c r="F1810" s="76">
        <v>5771.62</v>
      </c>
    </row>
    <row r="1811" spans="1:6" x14ac:dyDescent="0.25">
      <c r="A1811" t="s">
        <v>3440</v>
      </c>
      <c r="B1811" t="s">
        <v>3441</v>
      </c>
      <c r="C1811">
        <v>0</v>
      </c>
      <c r="D1811" s="76">
        <v>34075.22</v>
      </c>
      <c r="E1811" s="76">
        <v>161530.25</v>
      </c>
      <c r="F1811" s="76">
        <v>127455.03</v>
      </c>
    </row>
    <row r="1812" spans="1:6" x14ac:dyDescent="0.25">
      <c r="A1812" t="s">
        <v>3442</v>
      </c>
      <c r="B1812" t="s">
        <v>3443</v>
      </c>
      <c r="C1812">
        <v>0</v>
      </c>
      <c r="D1812">
        <v>104699.15</v>
      </c>
      <c r="E1812">
        <v>523495.84</v>
      </c>
      <c r="F1812">
        <v>418796.69</v>
      </c>
    </row>
    <row r="1813" spans="1:6" x14ac:dyDescent="0.25">
      <c r="A1813" t="s">
        <v>3444</v>
      </c>
      <c r="B1813" t="s">
        <v>3445</v>
      </c>
      <c r="C1813">
        <v>0</v>
      </c>
      <c r="D1813">
        <v>38006.550000000003</v>
      </c>
      <c r="E1813">
        <v>191606.67</v>
      </c>
      <c r="F1813">
        <v>153600.12</v>
      </c>
    </row>
    <row r="1814" spans="1:6" x14ac:dyDescent="0.25">
      <c r="A1814" t="s">
        <v>3446</v>
      </c>
      <c r="B1814" t="s">
        <v>3447</v>
      </c>
      <c r="C1814">
        <v>0</v>
      </c>
      <c r="D1814">
        <v>0</v>
      </c>
      <c r="E1814">
        <v>0</v>
      </c>
      <c r="F1814">
        <v>0</v>
      </c>
    </row>
    <row r="1815" spans="1:6" x14ac:dyDescent="0.25">
      <c r="A1815" t="s">
        <v>3448</v>
      </c>
      <c r="B1815" t="s">
        <v>3449</v>
      </c>
      <c r="C1815">
        <v>0</v>
      </c>
      <c r="D1815">
        <v>0</v>
      </c>
      <c r="E1815">
        <v>0</v>
      </c>
      <c r="F1815">
        <v>0</v>
      </c>
    </row>
    <row r="1816" spans="1:6" x14ac:dyDescent="0.25">
      <c r="A1816" t="s">
        <v>3450</v>
      </c>
      <c r="B1816" t="s">
        <v>3260</v>
      </c>
      <c r="C1816">
        <v>0</v>
      </c>
      <c r="D1816" s="76">
        <v>0</v>
      </c>
      <c r="E1816" s="76">
        <v>0</v>
      </c>
      <c r="F1816" s="76">
        <v>0</v>
      </c>
    </row>
    <row r="1817" spans="1:6" x14ac:dyDescent="0.25">
      <c r="A1817" t="s">
        <v>3451</v>
      </c>
      <c r="B1817" t="s">
        <v>3262</v>
      </c>
      <c r="C1817">
        <v>0</v>
      </c>
      <c r="D1817" s="76">
        <v>0</v>
      </c>
      <c r="E1817" s="76">
        <v>0</v>
      </c>
      <c r="F1817" s="76">
        <v>0</v>
      </c>
    </row>
    <row r="1818" spans="1:6" x14ac:dyDescent="0.25">
      <c r="A1818" t="s">
        <v>3452</v>
      </c>
      <c r="B1818" t="s">
        <v>3453</v>
      </c>
      <c r="C1818">
        <v>0</v>
      </c>
      <c r="D1818">
        <v>209219.34</v>
      </c>
      <c r="E1818" s="76">
        <v>2647060.91</v>
      </c>
      <c r="F1818" s="76">
        <v>2437841.5699999998</v>
      </c>
    </row>
    <row r="1819" spans="1:6" x14ac:dyDescent="0.25">
      <c r="A1819" t="s">
        <v>3454</v>
      </c>
      <c r="B1819" t="s">
        <v>3455</v>
      </c>
      <c r="C1819">
        <v>0</v>
      </c>
      <c r="D1819">
        <v>194187.38</v>
      </c>
      <c r="E1819" s="76">
        <v>1695250.31</v>
      </c>
      <c r="F1819" s="76">
        <v>1501062.93</v>
      </c>
    </row>
    <row r="1820" spans="1:6" x14ac:dyDescent="0.25">
      <c r="A1820" t="s">
        <v>3456</v>
      </c>
      <c r="B1820" t="s">
        <v>3457</v>
      </c>
      <c r="C1820">
        <v>0</v>
      </c>
      <c r="D1820">
        <v>0</v>
      </c>
      <c r="E1820" s="76">
        <v>504742</v>
      </c>
      <c r="F1820" s="76">
        <v>504742</v>
      </c>
    </row>
    <row r="1821" spans="1:6" x14ac:dyDescent="0.25">
      <c r="A1821" t="s">
        <v>3458</v>
      </c>
      <c r="B1821" t="s">
        <v>3459</v>
      </c>
      <c r="C1821">
        <v>0</v>
      </c>
      <c r="D1821">
        <v>0</v>
      </c>
      <c r="E1821" s="76">
        <v>73988.87</v>
      </c>
      <c r="F1821" s="76">
        <v>73988.87</v>
      </c>
    </row>
    <row r="1822" spans="1:6" x14ac:dyDescent="0.25">
      <c r="A1822" t="s">
        <v>3460</v>
      </c>
      <c r="B1822" t="s">
        <v>3461</v>
      </c>
      <c r="C1822">
        <v>0</v>
      </c>
      <c r="D1822">
        <v>0</v>
      </c>
      <c r="E1822">
        <v>266082.28000000003</v>
      </c>
      <c r="F1822">
        <v>266082.28000000003</v>
      </c>
    </row>
    <row r="1823" spans="1:6" x14ac:dyDescent="0.25">
      <c r="A1823" t="s">
        <v>3462</v>
      </c>
      <c r="B1823" t="s">
        <v>3463</v>
      </c>
      <c r="C1823">
        <v>0</v>
      </c>
      <c r="D1823">
        <v>0</v>
      </c>
      <c r="E1823">
        <v>21375</v>
      </c>
      <c r="F1823">
        <v>21375</v>
      </c>
    </row>
    <row r="1824" spans="1:6" x14ac:dyDescent="0.25">
      <c r="A1824" t="s">
        <v>3464</v>
      </c>
      <c r="B1824" t="s">
        <v>3465</v>
      </c>
      <c r="C1824">
        <v>0</v>
      </c>
      <c r="D1824">
        <v>0</v>
      </c>
      <c r="E1824" s="76">
        <v>0</v>
      </c>
      <c r="F1824" s="76">
        <v>0</v>
      </c>
    </row>
    <row r="1825" spans="1:6" x14ac:dyDescent="0.25">
      <c r="A1825" t="s">
        <v>3466</v>
      </c>
      <c r="B1825" t="s">
        <v>3467</v>
      </c>
      <c r="C1825">
        <v>0</v>
      </c>
      <c r="D1825">
        <v>0</v>
      </c>
      <c r="E1825">
        <v>0</v>
      </c>
      <c r="F1825">
        <v>0</v>
      </c>
    </row>
    <row r="1826" spans="1:6" x14ac:dyDescent="0.25">
      <c r="A1826" t="s">
        <v>3468</v>
      </c>
      <c r="B1826" t="s">
        <v>3469</v>
      </c>
      <c r="C1826">
        <v>0</v>
      </c>
      <c r="D1826" s="76">
        <v>0</v>
      </c>
      <c r="E1826" s="76">
        <v>5094.92</v>
      </c>
      <c r="F1826" s="76">
        <v>5094.92</v>
      </c>
    </row>
    <row r="1827" spans="1:6" x14ac:dyDescent="0.25">
      <c r="A1827" t="s">
        <v>3470</v>
      </c>
      <c r="B1827" t="s">
        <v>3471</v>
      </c>
      <c r="C1827">
        <v>0</v>
      </c>
      <c r="D1827">
        <v>0</v>
      </c>
      <c r="E1827">
        <v>0</v>
      </c>
      <c r="F1827">
        <v>0</v>
      </c>
    </row>
    <row r="1828" spans="1:6" x14ac:dyDescent="0.25">
      <c r="A1828" t="s">
        <v>3472</v>
      </c>
      <c r="B1828" t="s">
        <v>3473</v>
      </c>
      <c r="C1828">
        <v>0</v>
      </c>
      <c r="D1828">
        <v>15031.96</v>
      </c>
      <c r="E1828">
        <v>80527.53</v>
      </c>
      <c r="F1828">
        <v>65495.57</v>
      </c>
    </row>
    <row r="1829" spans="1:6" x14ac:dyDescent="0.25">
      <c r="A1829" t="s">
        <v>3474</v>
      </c>
      <c r="B1829" t="s">
        <v>3260</v>
      </c>
      <c r="C1829">
        <v>0</v>
      </c>
      <c r="D1829" s="76">
        <v>0</v>
      </c>
      <c r="E1829" s="76">
        <v>0</v>
      </c>
      <c r="F1829" s="76">
        <v>0</v>
      </c>
    </row>
    <row r="1830" spans="1:6" x14ac:dyDescent="0.25">
      <c r="A1830" t="s">
        <v>3475</v>
      </c>
      <c r="B1830" t="s">
        <v>3262</v>
      </c>
      <c r="C1830">
        <v>0</v>
      </c>
      <c r="D1830">
        <v>0</v>
      </c>
      <c r="E1830" s="76">
        <v>0</v>
      </c>
      <c r="F1830" s="76">
        <v>0</v>
      </c>
    </row>
    <row r="1831" spans="1:6" x14ac:dyDescent="0.25">
      <c r="A1831" t="s">
        <v>3476</v>
      </c>
      <c r="B1831" t="s">
        <v>3477</v>
      </c>
      <c r="C1831">
        <v>0</v>
      </c>
      <c r="D1831" s="76">
        <v>19916136.52</v>
      </c>
      <c r="E1831" s="76">
        <v>57197732.939999998</v>
      </c>
      <c r="F1831" s="76">
        <v>37281596.420000002</v>
      </c>
    </row>
    <row r="1832" spans="1:6" x14ac:dyDescent="0.25">
      <c r="A1832" t="s">
        <v>3478</v>
      </c>
      <c r="B1832" t="s">
        <v>3479</v>
      </c>
      <c r="C1832">
        <v>0</v>
      </c>
      <c r="D1832">
        <v>0</v>
      </c>
      <c r="E1832">
        <v>2302947.83</v>
      </c>
      <c r="F1832">
        <v>2302947.83</v>
      </c>
    </row>
    <row r="1833" spans="1:6" x14ac:dyDescent="0.25">
      <c r="A1833" t="s">
        <v>3480</v>
      </c>
      <c r="B1833" t="s">
        <v>3481</v>
      </c>
      <c r="C1833">
        <v>0</v>
      </c>
      <c r="D1833">
        <v>19916136.52</v>
      </c>
      <c r="E1833">
        <v>54894785.109999999</v>
      </c>
      <c r="F1833">
        <v>34978648.590000004</v>
      </c>
    </row>
    <row r="1834" spans="1:6" x14ac:dyDescent="0.25">
      <c r="A1834" t="s">
        <v>3482</v>
      </c>
      <c r="B1834" t="s">
        <v>3483</v>
      </c>
      <c r="C1834">
        <v>0</v>
      </c>
      <c r="D1834">
        <v>0</v>
      </c>
      <c r="E1834">
        <v>0</v>
      </c>
      <c r="F1834">
        <v>0</v>
      </c>
    </row>
    <row r="1835" spans="1:6" x14ac:dyDescent="0.25">
      <c r="A1835" t="s">
        <v>3484</v>
      </c>
      <c r="B1835" t="s">
        <v>3260</v>
      </c>
      <c r="C1835">
        <v>0</v>
      </c>
      <c r="D1835" s="76">
        <v>0</v>
      </c>
      <c r="E1835" s="76">
        <v>0</v>
      </c>
      <c r="F1835" s="76">
        <v>0</v>
      </c>
    </row>
    <row r="1836" spans="1:6" x14ac:dyDescent="0.25">
      <c r="A1836" t="s">
        <v>3485</v>
      </c>
      <c r="B1836" t="s">
        <v>3262</v>
      </c>
      <c r="C1836">
        <v>0</v>
      </c>
      <c r="D1836">
        <v>0</v>
      </c>
      <c r="E1836" s="76">
        <v>0</v>
      </c>
      <c r="F1836" s="76">
        <v>0</v>
      </c>
    </row>
    <row r="1837" spans="1:6" x14ac:dyDescent="0.25">
      <c r="A1837" t="s">
        <v>3486</v>
      </c>
      <c r="B1837" t="s">
        <v>3487</v>
      </c>
      <c r="C1837">
        <v>0</v>
      </c>
      <c r="D1837">
        <v>4481</v>
      </c>
      <c r="E1837">
        <v>21674350.030000001</v>
      </c>
      <c r="F1837">
        <v>21669869.030000001</v>
      </c>
    </row>
    <row r="1838" spans="1:6" x14ac:dyDescent="0.25">
      <c r="A1838" t="s">
        <v>3488</v>
      </c>
      <c r="B1838" t="s">
        <v>3489</v>
      </c>
      <c r="C1838">
        <v>0</v>
      </c>
      <c r="D1838">
        <v>0</v>
      </c>
      <c r="E1838">
        <v>12986418.41</v>
      </c>
      <c r="F1838">
        <v>12986418.41</v>
      </c>
    </row>
    <row r="1839" spans="1:6" x14ac:dyDescent="0.25">
      <c r="A1839" t="s">
        <v>3490</v>
      </c>
      <c r="B1839" t="s">
        <v>3491</v>
      </c>
      <c r="C1839">
        <v>0</v>
      </c>
      <c r="D1839">
        <v>0</v>
      </c>
      <c r="E1839">
        <v>0</v>
      </c>
      <c r="F1839">
        <v>0</v>
      </c>
    </row>
    <row r="1840" spans="1:6" x14ac:dyDescent="0.25">
      <c r="A1840" t="s">
        <v>3492</v>
      </c>
      <c r="B1840" t="s">
        <v>3493</v>
      </c>
      <c r="C1840">
        <v>0</v>
      </c>
      <c r="D1840">
        <v>0</v>
      </c>
      <c r="E1840">
        <v>0</v>
      </c>
      <c r="F1840">
        <v>0</v>
      </c>
    </row>
    <row r="1841" spans="1:6" x14ac:dyDescent="0.25">
      <c r="A1841" t="s">
        <v>3494</v>
      </c>
      <c r="B1841" t="s">
        <v>3495</v>
      </c>
      <c r="C1841">
        <v>0</v>
      </c>
      <c r="D1841" s="76">
        <v>0</v>
      </c>
      <c r="E1841" s="76">
        <v>0</v>
      </c>
      <c r="F1841" s="76">
        <v>0</v>
      </c>
    </row>
    <row r="1842" spans="1:6" x14ac:dyDescent="0.25">
      <c r="A1842" t="s">
        <v>3496</v>
      </c>
      <c r="B1842" t="s">
        <v>3497</v>
      </c>
      <c r="C1842">
        <v>0</v>
      </c>
      <c r="D1842">
        <v>0</v>
      </c>
      <c r="E1842">
        <v>0</v>
      </c>
      <c r="F1842">
        <v>0</v>
      </c>
    </row>
    <row r="1843" spans="1:6" x14ac:dyDescent="0.25">
      <c r="A1843" t="s">
        <v>3498</v>
      </c>
      <c r="B1843" t="s">
        <v>3499</v>
      </c>
      <c r="C1843">
        <v>0</v>
      </c>
      <c r="D1843">
        <v>4481</v>
      </c>
      <c r="E1843">
        <v>2714947</v>
      </c>
      <c r="F1843">
        <v>2710466</v>
      </c>
    </row>
    <row r="1844" spans="1:6" x14ac:dyDescent="0.25">
      <c r="A1844" t="s">
        <v>3500</v>
      </c>
      <c r="B1844" t="s">
        <v>3501</v>
      </c>
      <c r="C1844">
        <v>0</v>
      </c>
      <c r="D1844">
        <v>0</v>
      </c>
      <c r="E1844">
        <v>0</v>
      </c>
      <c r="F1844">
        <v>0</v>
      </c>
    </row>
    <row r="1845" spans="1:6" x14ac:dyDescent="0.25">
      <c r="A1845" t="s">
        <v>3502</v>
      </c>
      <c r="B1845" t="s">
        <v>3503</v>
      </c>
      <c r="C1845">
        <v>0</v>
      </c>
      <c r="D1845">
        <v>0</v>
      </c>
      <c r="E1845">
        <v>0</v>
      </c>
      <c r="F1845">
        <v>0</v>
      </c>
    </row>
    <row r="1846" spans="1:6" x14ac:dyDescent="0.25">
      <c r="A1846" t="s">
        <v>3504</v>
      </c>
      <c r="B1846" t="s">
        <v>3505</v>
      </c>
      <c r="C1846">
        <v>0</v>
      </c>
      <c r="D1846">
        <v>0</v>
      </c>
      <c r="E1846">
        <v>0</v>
      </c>
      <c r="F1846">
        <v>0</v>
      </c>
    </row>
    <row r="1847" spans="1:6" x14ac:dyDescent="0.25">
      <c r="A1847" t="s">
        <v>3506</v>
      </c>
      <c r="B1847" t="s">
        <v>3507</v>
      </c>
      <c r="C1847">
        <v>0</v>
      </c>
      <c r="D1847">
        <v>0</v>
      </c>
      <c r="E1847" s="76">
        <v>0</v>
      </c>
      <c r="F1847" s="76">
        <v>0</v>
      </c>
    </row>
    <row r="1848" spans="1:6" x14ac:dyDescent="0.25">
      <c r="A1848" t="s">
        <v>3508</v>
      </c>
      <c r="B1848" t="s">
        <v>3509</v>
      </c>
      <c r="C1848">
        <v>0</v>
      </c>
      <c r="D1848">
        <v>0</v>
      </c>
      <c r="E1848" s="76">
        <v>0</v>
      </c>
      <c r="F1848" s="76">
        <v>0</v>
      </c>
    </row>
    <row r="1849" spans="1:6" x14ac:dyDescent="0.25">
      <c r="A1849" t="s">
        <v>3510</v>
      </c>
      <c r="B1849" t="s">
        <v>3511</v>
      </c>
      <c r="C1849">
        <v>0</v>
      </c>
      <c r="D1849">
        <v>0</v>
      </c>
      <c r="E1849">
        <v>2962800</v>
      </c>
      <c r="F1849">
        <v>2962800</v>
      </c>
    </row>
    <row r="1850" spans="1:6" x14ac:dyDescent="0.25">
      <c r="A1850" t="s">
        <v>3512</v>
      </c>
      <c r="B1850" t="s">
        <v>3513</v>
      </c>
      <c r="C1850">
        <v>0</v>
      </c>
      <c r="D1850">
        <v>0</v>
      </c>
      <c r="E1850">
        <v>8155.42</v>
      </c>
      <c r="F1850">
        <v>8155.42</v>
      </c>
    </row>
    <row r="1851" spans="1:6" x14ac:dyDescent="0.25">
      <c r="A1851" t="s">
        <v>3514</v>
      </c>
      <c r="B1851" t="s">
        <v>3515</v>
      </c>
      <c r="C1851">
        <v>0</v>
      </c>
      <c r="D1851">
        <v>0</v>
      </c>
      <c r="E1851">
        <v>0</v>
      </c>
      <c r="F1851">
        <v>0</v>
      </c>
    </row>
    <row r="1852" spans="1:6" x14ac:dyDescent="0.25">
      <c r="A1852" t="s">
        <v>3516</v>
      </c>
      <c r="B1852" t="s">
        <v>3517</v>
      </c>
      <c r="C1852">
        <v>0</v>
      </c>
      <c r="D1852">
        <v>0</v>
      </c>
      <c r="E1852" s="76">
        <v>0</v>
      </c>
      <c r="F1852" s="76">
        <v>0</v>
      </c>
    </row>
    <row r="1853" spans="1:6" x14ac:dyDescent="0.25">
      <c r="A1853" t="s">
        <v>3518</v>
      </c>
      <c r="B1853" t="s">
        <v>3519</v>
      </c>
      <c r="C1853">
        <v>0</v>
      </c>
      <c r="D1853">
        <v>0</v>
      </c>
      <c r="E1853" s="76">
        <v>0</v>
      </c>
      <c r="F1853" s="76">
        <v>0</v>
      </c>
    </row>
    <row r="1854" spans="1:6" x14ac:dyDescent="0.25">
      <c r="A1854" t="s">
        <v>3520</v>
      </c>
      <c r="B1854" t="s">
        <v>3521</v>
      </c>
      <c r="C1854">
        <v>0</v>
      </c>
      <c r="D1854">
        <v>0</v>
      </c>
      <c r="E1854">
        <v>2683729.2000000002</v>
      </c>
      <c r="F1854">
        <v>2683729.2000000002</v>
      </c>
    </row>
    <row r="1855" spans="1:6" x14ac:dyDescent="0.25">
      <c r="A1855" t="s">
        <v>3522</v>
      </c>
      <c r="B1855" t="s">
        <v>3523</v>
      </c>
      <c r="C1855">
        <v>0</v>
      </c>
      <c r="D1855">
        <v>0</v>
      </c>
      <c r="E1855">
        <v>318300</v>
      </c>
      <c r="F1855">
        <v>318300</v>
      </c>
    </row>
    <row r="1856" spans="1:6" x14ac:dyDescent="0.25">
      <c r="A1856" t="s">
        <v>3524</v>
      </c>
      <c r="B1856" t="s">
        <v>3260</v>
      </c>
      <c r="C1856">
        <v>0</v>
      </c>
      <c r="D1856" s="76">
        <v>0</v>
      </c>
      <c r="E1856" s="76">
        <v>0</v>
      </c>
      <c r="F1856" s="76">
        <v>0</v>
      </c>
    </row>
    <row r="1857" spans="1:6" x14ac:dyDescent="0.25">
      <c r="A1857" t="s">
        <v>3525</v>
      </c>
      <c r="B1857" t="s">
        <v>3262</v>
      </c>
      <c r="C1857">
        <v>0</v>
      </c>
      <c r="D1857" s="76">
        <v>0</v>
      </c>
      <c r="E1857" s="76">
        <v>0</v>
      </c>
      <c r="F1857" s="76">
        <v>0</v>
      </c>
    </row>
    <row r="1858" spans="1:6" x14ac:dyDescent="0.25">
      <c r="A1858" t="s">
        <v>3526</v>
      </c>
      <c r="B1858" t="s">
        <v>3527</v>
      </c>
      <c r="C1858">
        <v>0</v>
      </c>
      <c r="D1858">
        <v>198724.09</v>
      </c>
      <c r="E1858">
        <v>1021373.1</v>
      </c>
      <c r="F1858">
        <v>822649.01</v>
      </c>
    </row>
    <row r="1859" spans="1:6" x14ac:dyDescent="0.25">
      <c r="A1859" t="s">
        <v>3528</v>
      </c>
      <c r="B1859" t="s">
        <v>3529</v>
      </c>
      <c r="C1859">
        <v>0</v>
      </c>
      <c r="D1859">
        <v>198724.09</v>
      </c>
      <c r="E1859">
        <v>993623.1</v>
      </c>
      <c r="F1859">
        <v>794899.01</v>
      </c>
    </row>
    <row r="1860" spans="1:6" x14ac:dyDescent="0.25">
      <c r="A1860" t="s">
        <v>3530</v>
      </c>
      <c r="B1860" t="s">
        <v>3531</v>
      </c>
      <c r="C1860">
        <v>0</v>
      </c>
      <c r="D1860">
        <v>0</v>
      </c>
      <c r="E1860" s="76">
        <v>0</v>
      </c>
      <c r="F1860" s="76">
        <v>0</v>
      </c>
    </row>
    <row r="1861" spans="1:6" x14ac:dyDescent="0.25">
      <c r="A1861" t="s">
        <v>3532</v>
      </c>
      <c r="B1861" t="s">
        <v>3533</v>
      </c>
      <c r="C1861">
        <v>0</v>
      </c>
      <c r="D1861">
        <v>0</v>
      </c>
      <c r="E1861">
        <v>0</v>
      </c>
      <c r="F1861">
        <v>0</v>
      </c>
    </row>
    <row r="1862" spans="1:6" x14ac:dyDescent="0.25">
      <c r="A1862" t="s">
        <v>3534</v>
      </c>
      <c r="B1862" t="s">
        <v>3535</v>
      </c>
      <c r="C1862">
        <v>0</v>
      </c>
      <c r="D1862">
        <v>0</v>
      </c>
      <c r="E1862">
        <v>27750</v>
      </c>
      <c r="F1862">
        <v>27750</v>
      </c>
    </row>
    <row r="1863" spans="1:6" x14ac:dyDescent="0.25">
      <c r="A1863" t="s">
        <v>3536</v>
      </c>
      <c r="B1863" t="s">
        <v>3260</v>
      </c>
      <c r="C1863">
        <v>0</v>
      </c>
      <c r="D1863">
        <v>0</v>
      </c>
      <c r="E1863">
        <v>0</v>
      </c>
      <c r="F1863">
        <v>0</v>
      </c>
    </row>
    <row r="1864" spans="1:6" x14ac:dyDescent="0.25">
      <c r="A1864" t="s">
        <v>3537</v>
      </c>
      <c r="B1864" t="s">
        <v>3262</v>
      </c>
      <c r="C1864">
        <v>0</v>
      </c>
      <c r="D1864">
        <v>0</v>
      </c>
      <c r="E1864">
        <v>0</v>
      </c>
      <c r="F1864">
        <v>0</v>
      </c>
    </row>
    <row r="1865" spans="1:6" x14ac:dyDescent="0.25">
      <c r="A1865" t="s">
        <v>3538</v>
      </c>
      <c r="B1865" t="s">
        <v>3539</v>
      </c>
      <c r="C1865">
        <v>0</v>
      </c>
      <c r="D1865">
        <v>0</v>
      </c>
      <c r="E1865">
        <v>0</v>
      </c>
      <c r="F1865">
        <v>0</v>
      </c>
    </row>
    <row r="1866" spans="1:6" x14ac:dyDescent="0.25">
      <c r="A1866" t="s">
        <v>3540</v>
      </c>
      <c r="B1866" t="s">
        <v>3541</v>
      </c>
      <c r="C1866">
        <v>0</v>
      </c>
      <c r="D1866">
        <v>0</v>
      </c>
      <c r="E1866">
        <v>0</v>
      </c>
      <c r="F1866">
        <v>0</v>
      </c>
    </row>
    <row r="1867" spans="1:6" x14ac:dyDescent="0.25">
      <c r="A1867" t="s">
        <v>3542</v>
      </c>
      <c r="B1867" t="s">
        <v>3543</v>
      </c>
      <c r="C1867">
        <v>0</v>
      </c>
      <c r="D1867">
        <v>0</v>
      </c>
      <c r="E1867" s="76">
        <v>0</v>
      </c>
      <c r="F1867" s="76">
        <v>0</v>
      </c>
    </row>
    <row r="1868" spans="1:6" x14ac:dyDescent="0.25">
      <c r="A1868" t="s">
        <v>3544</v>
      </c>
      <c r="B1868" t="s">
        <v>3260</v>
      </c>
      <c r="C1868">
        <v>0</v>
      </c>
      <c r="D1868">
        <v>0</v>
      </c>
      <c r="E1868" s="76">
        <v>0</v>
      </c>
      <c r="F1868" s="76">
        <v>0</v>
      </c>
    </row>
    <row r="1869" spans="1:6" x14ac:dyDescent="0.25">
      <c r="A1869" t="s">
        <v>3545</v>
      </c>
      <c r="B1869" t="s">
        <v>3546</v>
      </c>
      <c r="C1869">
        <v>0</v>
      </c>
      <c r="D1869">
        <v>0</v>
      </c>
      <c r="E1869">
        <v>5052024.79</v>
      </c>
      <c r="F1869">
        <v>5052024.79</v>
      </c>
    </row>
    <row r="1870" spans="1:6" x14ac:dyDescent="0.25">
      <c r="A1870" t="s">
        <v>3547</v>
      </c>
      <c r="B1870" t="s">
        <v>3548</v>
      </c>
      <c r="C1870">
        <v>0</v>
      </c>
      <c r="D1870">
        <v>0</v>
      </c>
      <c r="E1870">
        <v>5052024.79</v>
      </c>
      <c r="F1870">
        <v>5052024.79</v>
      </c>
    </row>
    <row r="1871" spans="1:6" x14ac:dyDescent="0.25">
      <c r="A1871" t="s">
        <v>3549</v>
      </c>
      <c r="B1871" t="s">
        <v>3550</v>
      </c>
      <c r="C1871">
        <v>0</v>
      </c>
      <c r="D1871">
        <v>0</v>
      </c>
      <c r="E1871">
        <v>0</v>
      </c>
      <c r="F1871">
        <v>0</v>
      </c>
    </row>
    <row r="1872" spans="1:6" x14ac:dyDescent="0.25">
      <c r="A1872" t="s">
        <v>3551</v>
      </c>
      <c r="B1872" t="s">
        <v>3552</v>
      </c>
      <c r="C1872">
        <v>0</v>
      </c>
      <c r="D1872">
        <v>0</v>
      </c>
      <c r="E1872">
        <v>0</v>
      </c>
      <c r="F1872">
        <v>0</v>
      </c>
    </row>
    <row r="1873" spans="1:6" x14ac:dyDescent="0.25">
      <c r="A1873" t="s">
        <v>3553</v>
      </c>
      <c r="B1873" t="s">
        <v>3554</v>
      </c>
      <c r="C1873">
        <v>0</v>
      </c>
      <c r="D1873">
        <v>0</v>
      </c>
      <c r="E1873">
        <v>0</v>
      </c>
      <c r="F1873">
        <v>0</v>
      </c>
    </row>
    <row r="1874" spans="1:6" x14ac:dyDescent="0.25">
      <c r="A1874" t="s">
        <v>3555</v>
      </c>
      <c r="B1874" t="s">
        <v>3556</v>
      </c>
      <c r="C1874">
        <v>0</v>
      </c>
      <c r="D1874">
        <v>0</v>
      </c>
      <c r="E1874">
        <v>0</v>
      </c>
      <c r="F1874">
        <v>0</v>
      </c>
    </row>
    <row r="1875" spans="1:6" x14ac:dyDescent="0.25">
      <c r="A1875" t="s">
        <v>3557</v>
      </c>
      <c r="B1875" t="s">
        <v>3260</v>
      </c>
      <c r="C1875">
        <v>0</v>
      </c>
      <c r="D1875">
        <v>0</v>
      </c>
      <c r="E1875">
        <v>0</v>
      </c>
      <c r="F1875">
        <v>0</v>
      </c>
    </row>
    <row r="1876" spans="1:6" x14ac:dyDescent="0.25">
      <c r="A1876" t="s">
        <v>3558</v>
      </c>
      <c r="B1876" t="s">
        <v>3262</v>
      </c>
      <c r="C1876">
        <v>0</v>
      </c>
      <c r="D1876">
        <v>0</v>
      </c>
      <c r="E1876">
        <v>0</v>
      </c>
      <c r="F1876">
        <v>0</v>
      </c>
    </row>
    <row r="1877" spans="1:6" x14ac:dyDescent="0.25">
      <c r="A1877" t="s">
        <v>3559</v>
      </c>
      <c r="B1877" t="s">
        <v>3560</v>
      </c>
      <c r="C1877">
        <v>0</v>
      </c>
      <c r="D1877">
        <v>0</v>
      </c>
      <c r="E1877">
        <v>0</v>
      </c>
      <c r="F1877">
        <v>0</v>
      </c>
    </row>
    <row r="1878" spans="1:6" x14ac:dyDescent="0.25">
      <c r="A1878" t="s">
        <v>3561</v>
      </c>
      <c r="B1878" t="s">
        <v>3562</v>
      </c>
      <c r="C1878">
        <v>0</v>
      </c>
      <c r="D1878">
        <v>0</v>
      </c>
      <c r="E1878">
        <v>0</v>
      </c>
      <c r="F1878">
        <v>0</v>
      </c>
    </row>
    <row r="1879" spans="1:6" x14ac:dyDescent="0.25">
      <c r="A1879" t="s">
        <v>3563</v>
      </c>
      <c r="B1879" t="s">
        <v>3564</v>
      </c>
      <c r="C1879">
        <v>0</v>
      </c>
      <c r="D1879" s="76">
        <v>0</v>
      </c>
      <c r="E1879" s="76">
        <v>0</v>
      </c>
      <c r="F1879" s="76">
        <v>0</v>
      </c>
    </row>
    <row r="1880" spans="1:6" x14ac:dyDescent="0.25">
      <c r="A1880" t="s">
        <v>3565</v>
      </c>
      <c r="B1880" t="s">
        <v>3566</v>
      </c>
      <c r="C1880">
        <v>0</v>
      </c>
      <c r="D1880" s="76">
        <v>0</v>
      </c>
      <c r="E1880" s="76">
        <v>0</v>
      </c>
      <c r="F1880" s="76">
        <v>0</v>
      </c>
    </row>
    <row r="1881" spans="1:6" x14ac:dyDescent="0.25">
      <c r="A1881" t="s">
        <v>3567</v>
      </c>
      <c r="B1881" t="s">
        <v>3568</v>
      </c>
      <c r="C1881">
        <v>0</v>
      </c>
      <c r="D1881" s="76">
        <v>2272130.1800000002</v>
      </c>
      <c r="E1881" s="76">
        <v>5153059.88</v>
      </c>
      <c r="F1881" s="76">
        <v>2880929.7</v>
      </c>
    </row>
    <row r="1882" spans="1:6" x14ac:dyDescent="0.25">
      <c r="A1882" t="s">
        <v>3569</v>
      </c>
      <c r="B1882" t="s">
        <v>3313</v>
      </c>
      <c r="C1882">
        <v>0</v>
      </c>
      <c r="D1882">
        <v>945238.39</v>
      </c>
      <c r="E1882" s="76">
        <v>1240188.69</v>
      </c>
      <c r="F1882" s="76">
        <v>294950.3</v>
      </c>
    </row>
    <row r="1883" spans="1:6" x14ac:dyDescent="0.25">
      <c r="A1883" t="s">
        <v>3570</v>
      </c>
      <c r="B1883" t="s">
        <v>3315</v>
      </c>
      <c r="C1883">
        <v>0</v>
      </c>
      <c r="D1883">
        <v>945238.39</v>
      </c>
      <c r="E1883">
        <v>1055372.6299999999</v>
      </c>
      <c r="F1883">
        <v>110134.24</v>
      </c>
    </row>
    <row r="1884" spans="1:6" x14ac:dyDescent="0.25">
      <c r="A1884" t="s">
        <v>3571</v>
      </c>
      <c r="B1884" t="s">
        <v>3572</v>
      </c>
      <c r="C1884">
        <v>0</v>
      </c>
      <c r="D1884">
        <v>0</v>
      </c>
      <c r="E1884">
        <v>184816.06</v>
      </c>
      <c r="F1884">
        <v>184816.06</v>
      </c>
    </row>
    <row r="1885" spans="1:6" x14ac:dyDescent="0.25">
      <c r="A1885" t="s">
        <v>3573</v>
      </c>
      <c r="B1885" t="s">
        <v>3574</v>
      </c>
      <c r="C1885">
        <v>0</v>
      </c>
      <c r="D1885">
        <v>0</v>
      </c>
      <c r="E1885">
        <v>0</v>
      </c>
      <c r="F1885">
        <v>0</v>
      </c>
    </row>
    <row r="1886" spans="1:6" x14ac:dyDescent="0.25">
      <c r="A1886" t="s">
        <v>3575</v>
      </c>
      <c r="B1886" t="s">
        <v>3576</v>
      </c>
      <c r="C1886">
        <v>0</v>
      </c>
      <c r="D1886" s="76">
        <v>0</v>
      </c>
      <c r="E1886" s="76">
        <v>0</v>
      </c>
      <c r="F1886" s="76">
        <v>0</v>
      </c>
    </row>
    <row r="1887" spans="1:6" x14ac:dyDescent="0.25">
      <c r="A1887" t="s">
        <v>3577</v>
      </c>
      <c r="B1887" t="s">
        <v>3262</v>
      </c>
      <c r="C1887">
        <v>0</v>
      </c>
      <c r="D1887" s="76">
        <v>0</v>
      </c>
      <c r="E1887" s="76">
        <v>0</v>
      </c>
      <c r="F1887" s="76">
        <v>0</v>
      </c>
    </row>
    <row r="1888" spans="1:6" x14ac:dyDescent="0.25">
      <c r="A1888" t="s">
        <v>3578</v>
      </c>
      <c r="B1888" t="s">
        <v>3579</v>
      </c>
      <c r="C1888">
        <v>0</v>
      </c>
      <c r="D1888">
        <v>1326891.79</v>
      </c>
      <c r="E1888" s="76">
        <v>3912871.19</v>
      </c>
      <c r="F1888" s="76">
        <v>2585979.4</v>
      </c>
    </row>
    <row r="1889" spans="1:6" x14ac:dyDescent="0.25">
      <c r="A1889" t="s">
        <v>3580</v>
      </c>
      <c r="B1889" t="s">
        <v>3579</v>
      </c>
      <c r="C1889">
        <v>0</v>
      </c>
      <c r="D1889">
        <v>1326891.79</v>
      </c>
      <c r="E1889">
        <v>2336150.89</v>
      </c>
      <c r="F1889">
        <v>1009259.1</v>
      </c>
    </row>
    <row r="1890" spans="1:6" x14ac:dyDescent="0.25">
      <c r="A1890" t="s">
        <v>3581</v>
      </c>
      <c r="B1890" t="s">
        <v>3582</v>
      </c>
      <c r="C1890">
        <v>0</v>
      </c>
      <c r="D1890">
        <v>0</v>
      </c>
      <c r="E1890">
        <v>1576720.3</v>
      </c>
      <c r="F1890">
        <v>1576720.3</v>
      </c>
    </row>
    <row r="1891" spans="1:6" x14ac:dyDescent="0.25">
      <c r="A1891" t="s">
        <v>3583</v>
      </c>
      <c r="B1891" t="s">
        <v>3584</v>
      </c>
      <c r="C1891">
        <v>0</v>
      </c>
      <c r="D1891">
        <v>0</v>
      </c>
      <c r="E1891">
        <v>0</v>
      </c>
      <c r="F1891">
        <v>0</v>
      </c>
    </row>
    <row r="1892" spans="1:6" x14ac:dyDescent="0.25">
      <c r="A1892" t="s">
        <v>3585</v>
      </c>
      <c r="B1892" t="s">
        <v>3262</v>
      </c>
      <c r="C1892">
        <v>0</v>
      </c>
      <c r="D1892" s="76">
        <v>0</v>
      </c>
      <c r="E1892" s="76">
        <v>0</v>
      </c>
      <c r="F1892" s="76">
        <v>0</v>
      </c>
    </row>
    <row r="1893" spans="1:6" x14ac:dyDescent="0.25">
      <c r="A1893" t="s">
        <v>3586</v>
      </c>
      <c r="B1893" t="s">
        <v>3587</v>
      </c>
      <c r="C1893">
        <v>0</v>
      </c>
      <c r="D1893" s="76">
        <v>0</v>
      </c>
      <c r="E1893" s="76">
        <v>0</v>
      </c>
      <c r="F1893" s="76">
        <v>0</v>
      </c>
    </row>
    <row r="1894" spans="1:6" x14ac:dyDescent="0.25">
      <c r="A1894" t="s">
        <v>3588</v>
      </c>
      <c r="B1894" t="s">
        <v>3589</v>
      </c>
      <c r="C1894">
        <v>0</v>
      </c>
      <c r="D1894" s="76">
        <v>1177243.1200000001</v>
      </c>
      <c r="E1894" s="76">
        <v>5886215.6900000004</v>
      </c>
      <c r="F1894" s="76">
        <v>4708972.57</v>
      </c>
    </row>
    <row r="1895" spans="1:6" x14ac:dyDescent="0.25">
      <c r="A1895" t="s">
        <v>3590</v>
      </c>
      <c r="B1895" t="s">
        <v>3591</v>
      </c>
      <c r="C1895">
        <v>0</v>
      </c>
      <c r="D1895">
        <v>1177243.1200000001</v>
      </c>
      <c r="E1895">
        <v>5886215.6900000004</v>
      </c>
      <c r="F1895">
        <v>4708972.57</v>
      </c>
    </row>
    <row r="1896" spans="1:6" x14ac:dyDescent="0.25">
      <c r="A1896" t="s">
        <v>3592</v>
      </c>
      <c r="B1896" t="s">
        <v>3593</v>
      </c>
      <c r="C1896">
        <v>0</v>
      </c>
      <c r="D1896">
        <v>1177243.1200000001</v>
      </c>
      <c r="E1896">
        <v>5886215.6900000004</v>
      </c>
      <c r="F1896">
        <v>4708972.57</v>
      </c>
    </row>
    <row r="1897" spans="1:6" x14ac:dyDescent="0.25">
      <c r="A1897" t="s">
        <v>3594</v>
      </c>
      <c r="B1897" t="s">
        <v>3595</v>
      </c>
      <c r="C1897">
        <v>0</v>
      </c>
      <c r="D1897">
        <v>0</v>
      </c>
      <c r="E1897">
        <v>0</v>
      </c>
      <c r="F1897">
        <v>0</v>
      </c>
    </row>
    <row r="1898" spans="1:6" x14ac:dyDescent="0.25">
      <c r="A1898" t="s">
        <v>3596</v>
      </c>
      <c r="B1898" t="s">
        <v>3597</v>
      </c>
      <c r="C1898">
        <v>0</v>
      </c>
      <c r="D1898">
        <v>0</v>
      </c>
      <c r="E1898">
        <v>0</v>
      </c>
      <c r="F1898">
        <v>0</v>
      </c>
    </row>
    <row r="1899" spans="1:6" x14ac:dyDescent="0.25">
      <c r="A1899" t="s">
        <v>3598</v>
      </c>
      <c r="B1899" t="s">
        <v>3599</v>
      </c>
      <c r="C1899">
        <v>0</v>
      </c>
      <c r="D1899">
        <v>0</v>
      </c>
      <c r="E1899">
        <v>0</v>
      </c>
      <c r="F1899">
        <v>0</v>
      </c>
    </row>
    <row r="1900" spans="1:6" x14ac:dyDescent="0.25">
      <c r="A1900" t="s">
        <v>3600</v>
      </c>
      <c r="B1900" t="s">
        <v>3260</v>
      </c>
      <c r="C1900">
        <v>0</v>
      </c>
      <c r="D1900" s="76">
        <v>0</v>
      </c>
      <c r="E1900" s="76">
        <v>0</v>
      </c>
      <c r="F1900" s="76">
        <v>0</v>
      </c>
    </row>
    <row r="1901" spans="1:6" x14ac:dyDescent="0.25">
      <c r="A1901" t="s">
        <v>3601</v>
      </c>
      <c r="B1901" t="s">
        <v>3262</v>
      </c>
      <c r="C1901">
        <v>0</v>
      </c>
      <c r="D1901" s="76">
        <v>0</v>
      </c>
      <c r="E1901" s="76">
        <v>0</v>
      </c>
      <c r="F1901" s="76">
        <v>0</v>
      </c>
    </row>
    <row r="1902" spans="1:6" x14ac:dyDescent="0.25">
      <c r="A1902" t="s">
        <v>3602</v>
      </c>
      <c r="B1902" t="s">
        <v>3603</v>
      </c>
      <c r="C1902">
        <v>0</v>
      </c>
      <c r="D1902">
        <v>483078.51</v>
      </c>
      <c r="E1902" s="76">
        <v>326814518.32999998</v>
      </c>
      <c r="F1902" s="76">
        <v>326331439.81999999</v>
      </c>
    </row>
    <row r="1903" spans="1:6" x14ac:dyDescent="0.25">
      <c r="A1903" t="s">
        <v>3604</v>
      </c>
      <c r="B1903" t="s">
        <v>3603</v>
      </c>
      <c r="C1903">
        <v>0</v>
      </c>
      <c r="D1903">
        <v>483078.51</v>
      </c>
      <c r="E1903" s="76">
        <v>326814518.32999998</v>
      </c>
      <c r="F1903" s="76">
        <v>326331439.81999999</v>
      </c>
    </row>
    <row r="1904" spans="1:6" x14ac:dyDescent="0.25">
      <c r="A1904" t="s">
        <v>3605</v>
      </c>
      <c r="B1904" t="s">
        <v>3606</v>
      </c>
      <c r="C1904">
        <v>0</v>
      </c>
      <c r="D1904" s="76">
        <v>0</v>
      </c>
      <c r="E1904" s="76">
        <v>48214.1</v>
      </c>
      <c r="F1904" s="76">
        <v>48214.1</v>
      </c>
    </row>
    <row r="1905" spans="1:6" x14ac:dyDescent="0.25">
      <c r="A1905" t="s">
        <v>3607</v>
      </c>
      <c r="B1905" t="s">
        <v>3608</v>
      </c>
      <c r="C1905">
        <v>0</v>
      </c>
      <c r="D1905">
        <v>0</v>
      </c>
      <c r="E1905" s="76">
        <v>48214.1</v>
      </c>
      <c r="F1905" s="76">
        <v>48214.1</v>
      </c>
    </row>
    <row r="1906" spans="1:6" x14ac:dyDescent="0.25">
      <c r="A1906" t="s">
        <v>3609</v>
      </c>
      <c r="B1906" t="s">
        <v>3610</v>
      </c>
      <c r="C1906">
        <v>0</v>
      </c>
      <c r="D1906">
        <v>16517.080000000002</v>
      </c>
      <c r="E1906">
        <v>16493184.48</v>
      </c>
      <c r="F1906">
        <v>16476667.4</v>
      </c>
    </row>
    <row r="1907" spans="1:6" x14ac:dyDescent="0.25">
      <c r="A1907" t="s">
        <v>3611</v>
      </c>
      <c r="B1907" t="s">
        <v>3612</v>
      </c>
      <c r="C1907">
        <v>0</v>
      </c>
      <c r="D1907" s="76">
        <v>0</v>
      </c>
      <c r="E1907" s="76">
        <v>250800</v>
      </c>
      <c r="F1907" s="76">
        <v>250800</v>
      </c>
    </row>
    <row r="1908" spans="1:6" x14ac:dyDescent="0.25">
      <c r="A1908" t="s">
        <v>3613</v>
      </c>
      <c r="B1908" t="s">
        <v>3614</v>
      </c>
      <c r="C1908">
        <v>0</v>
      </c>
      <c r="D1908">
        <v>0</v>
      </c>
      <c r="E1908">
        <v>0</v>
      </c>
      <c r="F1908">
        <v>0</v>
      </c>
    </row>
    <row r="1909" spans="1:6" x14ac:dyDescent="0.25">
      <c r="A1909" t="s">
        <v>3615</v>
      </c>
      <c r="B1909" t="s">
        <v>3616</v>
      </c>
      <c r="C1909">
        <v>0</v>
      </c>
      <c r="D1909">
        <v>16490.080000000002</v>
      </c>
      <c r="E1909">
        <v>9604515.8900000006</v>
      </c>
      <c r="F1909">
        <v>9588025.8100000005</v>
      </c>
    </row>
    <row r="1910" spans="1:6" x14ac:dyDescent="0.25">
      <c r="A1910" t="s">
        <v>3617</v>
      </c>
      <c r="B1910" t="s">
        <v>3618</v>
      </c>
      <c r="C1910">
        <v>0</v>
      </c>
      <c r="D1910">
        <v>0</v>
      </c>
      <c r="E1910" s="76">
        <v>0</v>
      </c>
      <c r="F1910" s="76">
        <v>0</v>
      </c>
    </row>
    <row r="1911" spans="1:6" x14ac:dyDescent="0.25">
      <c r="A1911" t="s">
        <v>3619</v>
      </c>
      <c r="B1911" t="s">
        <v>3620</v>
      </c>
      <c r="C1911">
        <v>0</v>
      </c>
      <c r="D1911">
        <v>0</v>
      </c>
      <c r="E1911">
        <v>0</v>
      </c>
      <c r="F1911">
        <v>0</v>
      </c>
    </row>
    <row r="1912" spans="1:6" x14ac:dyDescent="0.25">
      <c r="A1912" t="s">
        <v>3621</v>
      </c>
      <c r="B1912" t="s">
        <v>3622</v>
      </c>
      <c r="C1912">
        <v>0</v>
      </c>
      <c r="D1912">
        <v>27</v>
      </c>
      <c r="E1912" s="76">
        <v>175732</v>
      </c>
      <c r="F1912" s="76">
        <v>175705</v>
      </c>
    </row>
    <row r="1913" spans="1:6" x14ac:dyDescent="0.25">
      <c r="A1913" t="s">
        <v>3623</v>
      </c>
      <c r="B1913" t="s">
        <v>3624</v>
      </c>
      <c r="C1913">
        <v>0</v>
      </c>
      <c r="D1913">
        <v>0</v>
      </c>
      <c r="E1913">
        <v>0</v>
      </c>
      <c r="F1913">
        <v>0</v>
      </c>
    </row>
    <row r="1914" spans="1:6" x14ac:dyDescent="0.25">
      <c r="A1914" t="s">
        <v>3625</v>
      </c>
      <c r="B1914" t="s">
        <v>3626</v>
      </c>
      <c r="C1914">
        <v>0</v>
      </c>
      <c r="D1914">
        <v>0</v>
      </c>
      <c r="E1914">
        <v>1180</v>
      </c>
      <c r="F1914">
        <v>1180</v>
      </c>
    </row>
    <row r="1915" spans="1:6" x14ac:dyDescent="0.25">
      <c r="A1915" t="s">
        <v>3627</v>
      </c>
      <c r="B1915" t="s">
        <v>3628</v>
      </c>
      <c r="C1915">
        <v>0</v>
      </c>
      <c r="D1915">
        <v>0</v>
      </c>
      <c r="E1915" s="76">
        <v>0</v>
      </c>
      <c r="F1915" s="76">
        <v>0</v>
      </c>
    </row>
    <row r="1916" spans="1:6" x14ac:dyDescent="0.25">
      <c r="A1916" t="s">
        <v>3629</v>
      </c>
      <c r="B1916" t="s">
        <v>3630</v>
      </c>
      <c r="C1916">
        <v>0</v>
      </c>
      <c r="D1916">
        <v>0</v>
      </c>
      <c r="E1916" s="76">
        <v>0</v>
      </c>
      <c r="F1916" s="76">
        <v>0</v>
      </c>
    </row>
    <row r="1917" spans="1:6" x14ac:dyDescent="0.25">
      <c r="A1917" t="s">
        <v>3631</v>
      </c>
      <c r="B1917" t="s">
        <v>3632</v>
      </c>
      <c r="C1917">
        <v>0</v>
      </c>
      <c r="D1917">
        <v>0</v>
      </c>
      <c r="E1917" s="76">
        <v>150000</v>
      </c>
      <c r="F1917" s="76">
        <v>150000</v>
      </c>
    </row>
    <row r="1918" spans="1:6" x14ac:dyDescent="0.25">
      <c r="A1918" t="s">
        <v>3633</v>
      </c>
      <c r="B1918" t="s">
        <v>3634</v>
      </c>
      <c r="C1918">
        <v>0</v>
      </c>
      <c r="D1918">
        <v>0</v>
      </c>
      <c r="E1918">
        <v>2658571.77</v>
      </c>
      <c r="F1918">
        <v>2658571.77</v>
      </c>
    </row>
    <row r="1919" spans="1:6" x14ac:dyDescent="0.25">
      <c r="A1919" t="s">
        <v>3635</v>
      </c>
      <c r="B1919" t="s">
        <v>3636</v>
      </c>
      <c r="C1919">
        <v>0</v>
      </c>
      <c r="D1919">
        <v>0</v>
      </c>
      <c r="E1919">
        <v>1101239.5</v>
      </c>
      <c r="F1919">
        <v>1101239.5</v>
      </c>
    </row>
    <row r="1920" spans="1:6" x14ac:dyDescent="0.25">
      <c r="A1920" t="s">
        <v>3637</v>
      </c>
      <c r="B1920" t="s">
        <v>3638</v>
      </c>
      <c r="C1920">
        <v>0</v>
      </c>
      <c r="D1920">
        <v>0</v>
      </c>
      <c r="E1920" s="76">
        <v>0</v>
      </c>
      <c r="F1920" s="76">
        <v>0</v>
      </c>
    </row>
    <row r="1921" spans="1:6" x14ac:dyDescent="0.25">
      <c r="A1921" t="s">
        <v>3639</v>
      </c>
      <c r="B1921" t="s">
        <v>3640</v>
      </c>
      <c r="C1921">
        <v>0</v>
      </c>
      <c r="D1921">
        <v>0</v>
      </c>
      <c r="E1921" s="76">
        <v>0</v>
      </c>
      <c r="F1921" s="76">
        <v>0</v>
      </c>
    </row>
    <row r="1922" spans="1:6" x14ac:dyDescent="0.25">
      <c r="A1922" t="s">
        <v>3641</v>
      </c>
      <c r="B1922" t="s">
        <v>3642</v>
      </c>
      <c r="C1922">
        <v>0</v>
      </c>
      <c r="D1922">
        <v>0</v>
      </c>
      <c r="E1922">
        <v>2161511.9</v>
      </c>
      <c r="F1922">
        <v>2161511.9</v>
      </c>
    </row>
    <row r="1923" spans="1:6" x14ac:dyDescent="0.25">
      <c r="A1923" t="s">
        <v>3643</v>
      </c>
      <c r="B1923" t="s">
        <v>3644</v>
      </c>
      <c r="C1923">
        <v>0</v>
      </c>
      <c r="D1923">
        <v>0</v>
      </c>
      <c r="E1923" s="76">
        <v>61324</v>
      </c>
      <c r="F1923" s="76">
        <v>61324</v>
      </c>
    </row>
    <row r="1924" spans="1:6" x14ac:dyDescent="0.25">
      <c r="A1924" t="s">
        <v>3645</v>
      </c>
      <c r="B1924" t="s">
        <v>3646</v>
      </c>
      <c r="C1924">
        <v>0</v>
      </c>
      <c r="D1924">
        <v>0</v>
      </c>
      <c r="E1924">
        <v>0</v>
      </c>
      <c r="F1924">
        <v>0</v>
      </c>
    </row>
    <row r="1925" spans="1:6" x14ac:dyDescent="0.25">
      <c r="A1925" t="s">
        <v>3647</v>
      </c>
      <c r="B1925" t="s">
        <v>3648</v>
      </c>
      <c r="C1925">
        <v>0</v>
      </c>
      <c r="D1925">
        <v>0</v>
      </c>
      <c r="E1925" s="76">
        <v>1300</v>
      </c>
      <c r="F1925" s="76">
        <v>1300</v>
      </c>
    </row>
    <row r="1926" spans="1:6" x14ac:dyDescent="0.25">
      <c r="A1926" t="s">
        <v>3649</v>
      </c>
      <c r="B1926" t="s">
        <v>3650</v>
      </c>
      <c r="C1926">
        <v>0</v>
      </c>
      <c r="D1926">
        <v>0</v>
      </c>
      <c r="E1926">
        <v>0</v>
      </c>
      <c r="F1926">
        <v>0</v>
      </c>
    </row>
    <row r="1927" spans="1:6" x14ac:dyDescent="0.25">
      <c r="A1927" t="s">
        <v>3651</v>
      </c>
      <c r="B1927" t="s">
        <v>3652</v>
      </c>
      <c r="C1927">
        <v>0</v>
      </c>
      <c r="D1927">
        <v>0</v>
      </c>
      <c r="E1927">
        <v>4576.42</v>
      </c>
      <c r="F1927">
        <v>4576.42</v>
      </c>
    </row>
    <row r="1928" spans="1:6" x14ac:dyDescent="0.25">
      <c r="A1928" t="s">
        <v>3653</v>
      </c>
      <c r="B1928" t="s">
        <v>3654</v>
      </c>
      <c r="C1928">
        <v>0</v>
      </c>
      <c r="D1928">
        <v>0</v>
      </c>
      <c r="E1928" s="76">
        <v>0</v>
      </c>
      <c r="F1928" s="76">
        <v>0</v>
      </c>
    </row>
    <row r="1929" spans="1:6" x14ac:dyDescent="0.25">
      <c r="A1929" t="s">
        <v>3655</v>
      </c>
      <c r="B1929" t="s">
        <v>3656</v>
      </c>
      <c r="C1929">
        <v>0</v>
      </c>
      <c r="D1929">
        <v>0</v>
      </c>
      <c r="E1929">
        <v>0</v>
      </c>
      <c r="F1929">
        <v>0</v>
      </c>
    </row>
    <row r="1930" spans="1:6" x14ac:dyDescent="0.25">
      <c r="A1930" t="s">
        <v>3657</v>
      </c>
      <c r="B1930" t="s">
        <v>3658</v>
      </c>
      <c r="C1930">
        <v>0</v>
      </c>
      <c r="D1930">
        <v>0</v>
      </c>
      <c r="E1930">
        <v>317213</v>
      </c>
      <c r="F1930">
        <v>317213</v>
      </c>
    </row>
    <row r="1931" spans="1:6" x14ac:dyDescent="0.25">
      <c r="A1931" t="s">
        <v>3659</v>
      </c>
      <c r="B1931" t="s">
        <v>3660</v>
      </c>
      <c r="C1931">
        <v>0</v>
      </c>
      <c r="D1931">
        <v>0</v>
      </c>
      <c r="E1931">
        <v>0</v>
      </c>
      <c r="F1931">
        <v>0</v>
      </c>
    </row>
    <row r="1932" spans="1:6" x14ac:dyDescent="0.25">
      <c r="A1932" t="s">
        <v>3661</v>
      </c>
      <c r="B1932" t="s">
        <v>3662</v>
      </c>
      <c r="C1932">
        <v>0</v>
      </c>
      <c r="D1932">
        <v>0</v>
      </c>
      <c r="E1932">
        <v>0</v>
      </c>
      <c r="F1932">
        <v>0</v>
      </c>
    </row>
    <row r="1933" spans="1:6" x14ac:dyDescent="0.25">
      <c r="A1933" t="s">
        <v>3663</v>
      </c>
      <c r="B1933" t="s">
        <v>3664</v>
      </c>
      <c r="C1933">
        <v>0</v>
      </c>
      <c r="D1933">
        <v>0</v>
      </c>
      <c r="E1933">
        <v>0</v>
      </c>
      <c r="F1933">
        <v>0</v>
      </c>
    </row>
    <row r="1934" spans="1:6" x14ac:dyDescent="0.25">
      <c r="A1934" t="s">
        <v>3665</v>
      </c>
      <c r="B1934" t="s">
        <v>3666</v>
      </c>
      <c r="C1934">
        <v>0</v>
      </c>
      <c r="D1934">
        <v>0</v>
      </c>
      <c r="E1934" s="76">
        <v>0</v>
      </c>
      <c r="F1934" s="76">
        <v>0</v>
      </c>
    </row>
    <row r="1935" spans="1:6" x14ac:dyDescent="0.25">
      <c r="A1935" t="s">
        <v>3667</v>
      </c>
      <c r="B1935" t="s">
        <v>3668</v>
      </c>
      <c r="C1935">
        <v>0</v>
      </c>
      <c r="D1935">
        <v>0</v>
      </c>
      <c r="E1935">
        <v>0</v>
      </c>
      <c r="F1935">
        <v>0</v>
      </c>
    </row>
    <row r="1936" spans="1:6" x14ac:dyDescent="0.25">
      <c r="A1936" t="s">
        <v>3669</v>
      </c>
      <c r="B1936" t="s">
        <v>3670</v>
      </c>
      <c r="C1936">
        <v>0</v>
      </c>
      <c r="D1936">
        <v>0</v>
      </c>
      <c r="E1936">
        <v>5220</v>
      </c>
      <c r="F1936">
        <v>5220</v>
      </c>
    </row>
    <row r="1937" spans="1:6" x14ac:dyDescent="0.25">
      <c r="A1937" t="s">
        <v>3671</v>
      </c>
      <c r="B1937" t="s">
        <v>3672</v>
      </c>
      <c r="C1937">
        <v>0</v>
      </c>
      <c r="D1937">
        <v>0</v>
      </c>
      <c r="E1937">
        <v>0</v>
      </c>
      <c r="F1937">
        <v>0</v>
      </c>
    </row>
    <row r="1938" spans="1:6" x14ac:dyDescent="0.25">
      <c r="A1938" t="s">
        <v>3673</v>
      </c>
      <c r="B1938" t="s">
        <v>3674</v>
      </c>
      <c r="C1938">
        <v>0</v>
      </c>
      <c r="D1938">
        <v>0</v>
      </c>
      <c r="E1938">
        <v>0</v>
      </c>
      <c r="F1938">
        <v>0</v>
      </c>
    </row>
    <row r="1939" spans="1:6" x14ac:dyDescent="0.25">
      <c r="A1939" t="s">
        <v>3675</v>
      </c>
      <c r="B1939" t="s">
        <v>3262</v>
      </c>
      <c r="C1939">
        <v>0</v>
      </c>
      <c r="D1939" s="76">
        <v>0</v>
      </c>
      <c r="E1939" s="76">
        <v>0</v>
      </c>
      <c r="F1939" s="76">
        <v>0</v>
      </c>
    </row>
    <row r="1940" spans="1:6" x14ac:dyDescent="0.25">
      <c r="A1940" t="s">
        <v>3676</v>
      </c>
      <c r="B1940" t="s">
        <v>3677</v>
      </c>
      <c r="C1940">
        <v>0</v>
      </c>
      <c r="D1940" s="76">
        <v>0</v>
      </c>
      <c r="E1940" s="76">
        <v>0</v>
      </c>
      <c r="F1940" s="76">
        <v>0</v>
      </c>
    </row>
    <row r="1941" spans="1:6" x14ac:dyDescent="0.25">
      <c r="A1941" t="s">
        <v>3678</v>
      </c>
      <c r="B1941" t="s">
        <v>3679</v>
      </c>
      <c r="C1941">
        <v>0</v>
      </c>
      <c r="D1941">
        <v>2047.62</v>
      </c>
      <c r="E1941" s="76">
        <v>22066116.890000001</v>
      </c>
      <c r="F1941" s="76">
        <v>22064069.27</v>
      </c>
    </row>
    <row r="1942" spans="1:6" x14ac:dyDescent="0.25">
      <c r="A1942" t="s">
        <v>3680</v>
      </c>
      <c r="B1942" t="s">
        <v>3681</v>
      </c>
      <c r="C1942">
        <v>0</v>
      </c>
      <c r="D1942">
        <v>2047.62</v>
      </c>
      <c r="E1942">
        <v>21524854.23</v>
      </c>
      <c r="F1942">
        <v>21522806.609999999</v>
      </c>
    </row>
    <row r="1943" spans="1:6" x14ac:dyDescent="0.25">
      <c r="A1943" t="s">
        <v>3682</v>
      </c>
      <c r="B1943" t="s">
        <v>3683</v>
      </c>
      <c r="C1943">
        <v>0</v>
      </c>
      <c r="D1943">
        <v>0</v>
      </c>
      <c r="E1943">
        <v>61935.33</v>
      </c>
      <c r="F1943">
        <v>61935.33</v>
      </c>
    </row>
    <row r="1944" spans="1:6" x14ac:dyDescent="0.25">
      <c r="A1944" t="s">
        <v>3684</v>
      </c>
      <c r="B1944" t="s">
        <v>3685</v>
      </c>
      <c r="C1944">
        <v>0</v>
      </c>
      <c r="D1944">
        <v>0</v>
      </c>
      <c r="E1944">
        <v>0</v>
      </c>
      <c r="F1944">
        <v>0</v>
      </c>
    </row>
    <row r="1945" spans="1:6" x14ac:dyDescent="0.25">
      <c r="A1945" t="s">
        <v>3686</v>
      </c>
      <c r="B1945" t="s">
        <v>3687</v>
      </c>
      <c r="C1945">
        <v>0</v>
      </c>
      <c r="D1945">
        <v>0</v>
      </c>
      <c r="E1945">
        <v>0</v>
      </c>
      <c r="F1945">
        <v>0</v>
      </c>
    </row>
    <row r="1946" spans="1:6" x14ac:dyDescent="0.25">
      <c r="A1946" t="s">
        <v>3688</v>
      </c>
      <c r="B1946" t="s">
        <v>3689</v>
      </c>
      <c r="C1946">
        <v>0</v>
      </c>
      <c r="D1946">
        <v>0</v>
      </c>
      <c r="E1946">
        <v>0</v>
      </c>
      <c r="F1946">
        <v>0</v>
      </c>
    </row>
    <row r="1947" spans="1:6" x14ac:dyDescent="0.25">
      <c r="A1947" t="s">
        <v>3690</v>
      </c>
      <c r="B1947" t="s">
        <v>3691</v>
      </c>
      <c r="C1947">
        <v>0</v>
      </c>
      <c r="D1947">
        <v>0</v>
      </c>
      <c r="E1947">
        <v>0</v>
      </c>
      <c r="F1947">
        <v>0</v>
      </c>
    </row>
    <row r="1948" spans="1:6" x14ac:dyDescent="0.25">
      <c r="A1948" t="s">
        <v>3692</v>
      </c>
      <c r="B1948" t="s">
        <v>3693</v>
      </c>
      <c r="C1948">
        <v>0</v>
      </c>
      <c r="D1948">
        <v>0</v>
      </c>
      <c r="E1948">
        <v>0</v>
      </c>
      <c r="F1948">
        <v>0</v>
      </c>
    </row>
    <row r="1949" spans="1:6" x14ac:dyDescent="0.25">
      <c r="A1949" t="s">
        <v>3694</v>
      </c>
      <c r="B1949" t="s">
        <v>3695</v>
      </c>
      <c r="C1949">
        <v>0</v>
      </c>
      <c r="D1949">
        <v>0</v>
      </c>
      <c r="E1949">
        <v>0</v>
      </c>
      <c r="F1949">
        <v>0</v>
      </c>
    </row>
    <row r="1950" spans="1:6" x14ac:dyDescent="0.25">
      <c r="A1950" t="s">
        <v>3696</v>
      </c>
      <c r="B1950" t="s">
        <v>3697</v>
      </c>
      <c r="C1950">
        <v>0</v>
      </c>
      <c r="D1950">
        <v>0</v>
      </c>
      <c r="E1950">
        <v>0</v>
      </c>
      <c r="F1950">
        <v>0</v>
      </c>
    </row>
    <row r="1951" spans="1:6" x14ac:dyDescent="0.25">
      <c r="A1951" t="s">
        <v>3698</v>
      </c>
      <c r="B1951" t="s">
        <v>3699</v>
      </c>
      <c r="C1951">
        <v>0</v>
      </c>
      <c r="D1951">
        <v>0</v>
      </c>
      <c r="E1951">
        <v>0</v>
      </c>
      <c r="F1951">
        <v>0</v>
      </c>
    </row>
    <row r="1952" spans="1:6" x14ac:dyDescent="0.25">
      <c r="A1952" t="s">
        <v>3700</v>
      </c>
      <c r="B1952" t="s">
        <v>3701</v>
      </c>
      <c r="C1952">
        <v>0</v>
      </c>
      <c r="D1952">
        <v>0</v>
      </c>
      <c r="E1952">
        <v>0</v>
      </c>
      <c r="F1952">
        <v>0</v>
      </c>
    </row>
    <row r="1953" spans="1:6" x14ac:dyDescent="0.25">
      <c r="A1953" t="s">
        <v>3702</v>
      </c>
      <c r="B1953" t="s">
        <v>3703</v>
      </c>
      <c r="C1953">
        <v>0</v>
      </c>
      <c r="D1953">
        <v>0</v>
      </c>
      <c r="E1953">
        <v>0</v>
      </c>
      <c r="F1953">
        <v>0</v>
      </c>
    </row>
    <row r="1954" spans="1:6" x14ac:dyDescent="0.25">
      <c r="A1954" t="s">
        <v>3704</v>
      </c>
      <c r="B1954" t="s">
        <v>3705</v>
      </c>
      <c r="C1954">
        <v>0</v>
      </c>
      <c r="D1954">
        <v>0</v>
      </c>
      <c r="E1954">
        <v>0</v>
      </c>
      <c r="F1954">
        <v>0</v>
      </c>
    </row>
    <row r="1955" spans="1:6" x14ac:dyDescent="0.25">
      <c r="A1955" t="s">
        <v>3706</v>
      </c>
      <c r="B1955" t="s">
        <v>3707</v>
      </c>
      <c r="C1955">
        <v>0</v>
      </c>
      <c r="D1955">
        <v>0</v>
      </c>
      <c r="E1955">
        <v>0</v>
      </c>
      <c r="F1955">
        <v>0</v>
      </c>
    </row>
    <row r="1956" spans="1:6" x14ac:dyDescent="0.25">
      <c r="A1956" t="s">
        <v>3708</v>
      </c>
      <c r="B1956" t="s">
        <v>3709</v>
      </c>
      <c r="C1956">
        <v>0</v>
      </c>
      <c r="D1956">
        <v>0</v>
      </c>
      <c r="E1956">
        <v>0</v>
      </c>
      <c r="F1956">
        <v>0</v>
      </c>
    </row>
    <row r="1957" spans="1:6" x14ac:dyDescent="0.25">
      <c r="A1957" t="s">
        <v>3710</v>
      </c>
      <c r="B1957" t="s">
        <v>3711</v>
      </c>
      <c r="C1957">
        <v>0</v>
      </c>
      <c r="D1957">
        <v>0</v>
      </c>
      <c r="E1957">
        <v>0</v>
      </c>
      <c r="F1957">
        <v>0</v>
      </c>
    </row>
    <row r="1958" spans="1:6" x14ac:dyDescent="0.25">
      <c r="A1958" t="s">
        <v>3712</v>
      </c>
      <c r="B1958" t="s">
        <v>3713</v>
      </c>
      <c r="C1958">
        <v>0</v>
      </c>
      <c r="D1958">
        <v>0</v>
      </c>
      <c r="E1958">
        <v>0</v>
      </c>
      <c r="F1958">
        <v>0</v>
      </c>
    </row>
    <row r="1959" spans="1:6" x14ac:dyDescent="0.25">
      <c r="A1959" t="s">
        <v>3714</v>
      </c>
      <c r="B1959" t="s">
        <v>3715</v>
      </c>
      <c r="C1959">
        <v>0</v>
      </c>
      <c r="D1959">
        <v>0</v>
      </c>
      <c r="E1959">
        <v>0</v>
      </c>
      <c r="F1959">
        <v>0</v>
      </c>
    </row>
    <row r="1960" spans="1:6" x14ac:dyDescent="0.25">
      <c r="A1960" t="s">
        <v>3716</v>
      </c>
      <c r="B1960" t="s">
        <v>3717</v>
      </c>
      <c r="C1960">
        <v>0</v>
      </c>
      <c r="D1960">
        <v>0</v>
      </c>
      <c r="E1960">
        <v>0</v>
      </c>
      <c r="F1960">
        <v>0</v>
      </c>
    </row>
    <row r="1961" spans="1:6" x14ac:dyDescent="0.25">
      <c r="A1961" t="s">
        <v>3718</v>
      </c>
      <c r="B1961" t="s">
        <v>3719</v>
      </c>
      <c r="C1961">
        <v>0</v>
      </c>
      <c r="D1961">
        <v>0</v>
      </c>
      <c r="E1961">
        <v>0</v>
      </c>
      <c r="F1961">
        <v>0</v>
      </c>
    </row>
    <row r="1962" spans="1:6" x14ac:dyDescent="0.25">
      <c r="A1962" t="s">
        <v>3720</v>
      </c>
      <c r="B1962" t="s">
        <v>3721</v>
      </c>
      <c r="C1962">
        <v>0</v>
      </c>
      <c r="D1962">
        <v>0</v>
      </c>
      <c r="E1962">
        <v>0</v>
      </c>
      <c r="F1962">
        <v>0</v>
      </c>
    </row>
    <row r="1963" spans="1:6" x14ac:dyDescent="0.25">
      <c r="A1963" t="s">
        <v>3722</v>
      </c>
      <c r="B1963" t="s">
        <v>3723</v>
      </c>
      <c r="C1963">
        <v>0</v>
      </c>
      <c r="D1963">
        <v>0</v>
      </c>
      <c r="E1963">
        <v>0</v>
      </c>
      <c r="F1963">
        <v>0</v>
      </c>
    </row>
    <row r="1964" spans="1:6" x14ac:dyDescent="0.25">
      <c r="A1964" t="s">
        <v>3724</v>
      </c>
      <c r="B1964" t="s">
        <v>3725</v>
      </c>
      <c r="C1964">
        <v>0</v>
      </c>
      <c r="D1964">
        <v>0</v>
      </c>
      <c r="E1964">
        <v>0</v>
      </c>
      <c r="F1964">
        <v>0</v>
      </c>
    </row>
    <row r="1965" spans="1:6" x14ac:dyDescent="0.25">
      <c r="A1965" t="s">
        <v>3726</v>
      </c>
      <c r="B1965" t="s">
        <v>3727</v>
      </c>
      <c r="C1965">
        <v>0</v>
      </c>
      <c r="D1965">
        <v>0</v>
      </c>
      <c r="E1965">
        <v>0</v>
      </c>
      <c r="F1965">
        <v>0</v>
      </c>
    </row>
    <row r="1966" spans="1:6" x14ac:dyDescent="0.25">
      <c r="A1966" t="s">
        <v>3728</v>
      </c>
      <c r="B1966" t="s">
        <v>3729</v>
      </c>
      <c r="C1966">
        <v>0</v>
      </c>
      <c r="D1966">
        <v>0</v>
      </c>
      <c r="E1966">
        <v>0</v>
      </c>
      <c r="F1966">
        <v>0</v>
      </c>
    </row>
    <row r="1967" spans="1:6" x14ac:dyDescent="0.25">
      <c r="A1967" t="s">
        <v>3730</v>
      </c>
      <c r="B1967" t="s">
        <v>3731</v>
      </c>
      <c r="C1967">
        <v>0</v>
      </c>
      <c r="D1967">
        <v>0</v>
      </c>
      <c r="E1967">
        <v>0</v>
      </c>
      <c r="F1967">
        <v>0</v>
      </c>
    </row>
    <row r="1968" spans="1:6" x14ac:dyDescent="0.25">
      <c r="A1968" t="s">
        <v>3732</v>
      </c>
      <c r="B1968" t="s">
        <v>3733</v>
      </c>
      <c r="C1968">
        <v>0</v>
      </c>
      <c r="D1968">
        <v>0</v>
      </c>
      <c r="E1968">
        <v>0</v>
      </c>
      <c r="F1968">
        <v>0</v>
      </c>
    </row>
    <row r="1969" spans="1:6" x14ac:dyDescent="0.25">
      <c r="A1969" t="s">
        <v>3734</v>
      </c>
      <c r="B1969" t="s">
        <v>3735</v>
      </c>
      <c r="C1969">
        <v>0</v>
      </c>
      <c r="D1969">
        <v>0</v>
      </c>
      <c r="E1969">
        <v>0</v>
      </c>
      <c r="F1969">
        <v>0</v>
      </c>
    </row>
    <row r="1970" spans="1:6" x14ac:dyDescent="0.25">
      <c r="A1970" t="s">
        <v>3736</v>
      </c>
      <c r="B1970" t="s">
        <v>3737</v>
      </c>
      <c r="C1970">
        <v>0</v>
      </c>
      <c r="D1970">
        <v>0</v>
      </c>
      <c r="E1970">
        <v>0</v>
      </c>
      <c r="F1970">
        <v>0</v>
      </c>
    </row>
    <row r="1971" spans="1:6" x14ac:dyDescent="0.25">
      <c r="A1971" t="s">
        <v>3738</v>
      </c>
      <c r="B1971" t="s">
        <v>3739</v>
      </c>
      <c r="C1971">
        <v>0</v>
      </c>
      <c r="D1971">
        <v>0</v>
      </c>
      <c r="E1971">
        <v>0</v>
      </c>
      <c r="F1971">
        <v>0</v>
      </c>
    </row>
    <row r="1972" spans="1:6" x14ac:dyDescent="0.25">
      <c r="A1972" t="s">
        <v>3740</v>
      </c>
      <c r="B1972" t="s">
        <v>3741</v>
      </c>
      <c r="C1972">
        <v>0</v>
      </c>
      <c r="D1972">
        <v>0</v>
      </c>
      <c r="E1972">
        <v>0</v>
      </c>
      <c r="F1972">
        <v>0</v>
      </c>
    </row>
    <row r="1973" spans="1:6" x14ac:dyDescent="0.25">
      <c r="A1973" t="s">
        <v>3742</v>
      </c>
      <c r="B1973" t="s">
        <v>3743</v>
      </c>
      <c r="C1973">
        <v>0</v>
      </c>
      <c r="D1973">
        <v>0</v>
      </c>
      <c r="E1973">
        <v>0</v>
      </c>
      <c r="F1973">
        <v>0</v>
      </c>
    </row>
    <row r="1974" spans="1:6" x14ac:dyDescent="0.25">
      <c r="A1974" t="s">
        <v>3744</v>
      </c>
      <c r="B1974" t="s">
        <v>3745</v>
      </c>
      <c r="C1974">
        <v>0</v>
      </c>
      <c r="D1974">
        <v>0</v>
      </c>
      <c r="E1974">
        <v>0</v>
      </c>
      <c r="F1974">
        <v>0</v>
      </c>
    </row>
    <row r="1975" spans="1:6" x14ac:dyDescent="0.25">
      <c r="A1975" t="s">
        <v>3746</v>
      </c>
      <c r="B1975" t="s">
        <v>3747</v>
      </c>
      <c r="C1975">
        <v>0</v>
      </c>
      <c r="D1975">
        <v>0</v>
      </c>
      <c r="E1975">
        <v>0</v>
      </c>
      <c r="F1975">
        <v>0</v>
      </c>
    </row>
    <row r="1976" spans="1:6" x14ac:dyDescent="0.25">
      <c r="A1976" t="s">
        <v>3748</v>
      </c>
      <c r="B1976" t="s">
        <v>3749</v>
      </c>
      <c r="C1976">
        <v>0</v>
      </c>
      <c r="D1976">
        <v>0</v>
      </c>
      <c r="E1976">
        <v>0</v>
      </c>
      <c r="F1976">
        <v>0</v>
      </c>
    </row>
    <row r="1977" spans="1:6" x14ac:dyDescent="0.25">
      <c r="A1977" t="s">
        <v>3750</v>
      </c>
      <c r="B1977" t="s">
        <v>3751</v>
      </c>
      <c r="C1977">
        <v>0</v>
      </c>
      <c r="D1977">
        <v>0</v>
      </c>
      <c r="E1977">
        <v>0</v>
      </c>
      <c r="F1977">
        <v>0</v>
      </c>
    </row>
    <row r="1978" spans="1:6" x14ac:dyDescent="0.25">
      <c r="A1978" t="s">
        <v>3752</v>
      </c>
      <c r="B1978" t="s">
        <v>3753</v>
      </c>
      <c r="C1978">
        <v>0</v>
      </c>
      <c r="D1978">
        <v>0</v>
      </c>
      <c r="E1978">
        <v>0</v>
      </c>
      <c r="F1978">
        <v>0</v>
      </c>
    </row>
    <row r="1979" spans="1:6" x14ac:dyDescent="0.25">
      <c r="A1979" t="s">
        <v>3754</v>
      </c>
      <c r="B1979" t="s">
        <v>3755</v>
      </c>
      <c r="C1979">
        <v>0</v>
      </c>
      <c r="D1979">
        <v>0</v>
      </c>
      <c r="E1979">
        <v>0</v>
      </c>
      <c r="F1979">
        <v>0</v>
      </c>
    </row>
    <row r="1980" spans="1:6" x14ac:dyDescent="0.25">
      <c r="A1980" t="s">
        <v>3756</v>
      </c>
      <c r="B1980" t="s">
        <v>3757</v>
      </c>
      <c r="C1980">
        <v>0</v>
      </c>
      <c r="D1980">
        <v>0</v>
      </c>
      <c r="E1980">
        <v>0</v>
      </c>
      <c r="F1980">
        <v>0</v>
      </c>
    </row>
    <row r="1981" spans="1:6" x14ac:dyDescent="0.25">
      <c r="A1981" t="s">
        <v>3758</v>
      </c>
      <c r="B1981" t="s">
        <v>3759</v>
      </c>
      <c r="C1981">
        <v>0</v>
      </c>
      <c r="D1981">
        <v>0</v>
      </c>
      <c r="E1981">
        <v>0</v>
      </c>
      <c r="F1981">
        <v>0</v>
      </c>
    </row>
    <row r="1982" spans="1:6" x14ac:dyDescent="0.25">
      <c r="A1982" t="s">
        <v>3760</v>
      </c>
      <c r="B1982" t="s">
        <v>3761</v>
      </c>
      <c r="C1982">
        <v>0</v>
      </c>
      <c r="D1982">
        <v>0</v>
      </c>
      <c r="E1982" s="76">
        <v>0</v>
      </c>
      <c r="F1982" s="76">
        <v>0</v>
      </c>
    </row>
    <row r="1983" spans="1:6" x14ac:dyDescent="0.25">
      <c r="A1983" t="s">
        <v>3762</v>
      </c>
      <c r="B1983" t="s">
        <v>3763</v>
      </c>
      <c r="C1983">
        <v>0</v>
      </c>
      <c r="D1983">
        <v>0</v>
      </c>
      <c r="E1983">
        <v>0</v>
      </c>
      <c r="F1983">
        <v>0</v>
      </c>
    </row>
    <row r="1984" spans="1:6" x14ac:dyDescent="0.25">
      <c r="A1984" t="s">
        <v>3764</v>
      </c>
      <c r="B1984" t="s">
        <v>3765</v>
      </c>
      <c r="C1984">
        <v>0</v>
      </c>
      <c r="D1984">
        <v>0</v>
      </c>
      <c r="E1984">
        <v>479327.33</v>
      </c>
      <c r="F1984">
        <v>479327.33</v>
      </c>
    </row>
    <row r="1985" spans="1:6" x14ac:dyDescent="0.25">
      <c r="A1985" t="s">
        <v>3766</v>
      </c>
      <c r="B1985" t="s">
        <v>3767</v>
      </c>
      <c r="C1985">
        <v>0</v>
      </c>
      <c r="D1985">
        <v>0</v>
      </c>
      <c r="E1985">
        <v>0</v>
      </c>
      <c r="F1985">
        <v>0</v>
      </c>
    </row>
    <row r="1986" spans="1:6" x14ac:dyDescent="0.25">
      <c r="A1986" t="s">
        <v>3768</v>
      </c>
      <c r="B1986" t="s">
        <v>3769</v>
      </c>
      <c r="C1986">
        <v>0</v>
      </c>
      <c r="D1986">
        <v>0</v>
      </c>
      <c r="E1986" s="76">
        <v>0</v>
      </c>
      <c r="F1986" s="76">
        <v>0</v>
      </c>
    </row>
    <row r="1987" spans="1:6" x14ac:dyDescent="0.25">
      <c r="A1987" t="s">
        <v>3770</v>
      </c>
      <c r="B1987" t="s">
        <v>3769</v>
      </c>
      <c r="C1987">
        <v>0</v>
      </c>
      <c r="D1987">
        <v>0</v>
      </c>
      <c r="E1987" s="76">
        <v>0</v>
      </c>
      <c r="F1987" s="76">
        <v>0</v>
      </c>
    </row>
    <row r="1988" spans="1:6" x14ac:dyDescent="0.25">
      <c r="A1988" t="s">
        <v>3771</v>
      </c>
      <c r="B1988" t="s">
        <v>3772</v>
      </c>
      <c r="C1988">
        <v>0</v>
      </c>
      <c r="D1988">
        <v>0</v>
      </c>
      <c r="E1988" s="76">
        <v>1071500</v>
      </c>
      <c r="F1988" s="76">
        <v>1071500</v>
      </c>
    </row>
    <row r="1989" spans="1:6" x14ac:dyDescent="0.25">
      <c r="A1989" t="s">
        <v>3773</v>
      </c>
      <c r="B1989" t="s">
        <v>3772</v>
      </c>
      <c r="C1989">
        <v>0</v>
      </c>
      <c r="D1989" s="76">
        <v>0</v>
      </c>
      <c r="E1989" s="76">
        <v>906500</v>
      </c>
      <c r="F1989" s="76">
        <v>906500</v>
      </c>
    </row>
    <row r="1990" spans="1:6" x14ac:dyDescent="0.25">
      <c r="A1990" t="s">
        <v>3774</v>
      </c>
      <c r="B1990" t="s">
        <v>3775</v>
      </c>
      <c r="C1990">
        <v>0</v>
      </c>
      <c r="D1990">
        <v>0</v>
      </c>
      <c r="E1990" s="76">
        <v>165000</v>
      </c>
      <c r="F1990" s="76">
        <v>165000</v>
      </c>
    </row>
    <row r="1991" spans="1:6" x14ac:dyDescent="0.25">
      <c r="A1991" t="s">
        <v>3776</v>
      </c>
      <c r="B1991" t="s">
        <v>3777</v>
      </c>
      <c r="C1991">
        <v>0</v>
      </c>
      <c r="D1991" s="76">
        <v>464513.81</v>
      </c>
      <c r="E1991" s="76">
        <v>287135502.86000001</v>
      </c>
      <c r="F1991" s="76">
        <v>286670989.05000001</v>
      </c>
    </row>
    <row r="1992" spans="1:6" x14ac:dyDescent="0.25">
      <c r="A1992" t="s">
        <v>3778</v>
      </c>
      <c r="B1992" t="s">
        <v>3779</v>
      </c>
      <c r="C1992">
        <v>0</v>
      </c>
      <c r="D1992" s="76">
        <v>0</v>
      </c>
      <c r="E1992" s="76">
        <v>321929.3</v>
      </c>
      <c r="F1992" s="76">
        <v>321929.3</v>
      </c>
    </row>
    <row r="1993" spans="1:6" x14ac:dyDescent="0.25">
      <c r="A1993" t="s">
        <v>3780</v>
      </c>
      <c r="B1993" t="s">
        <v>3781</v>
      </c>
      <c r="C1993">
        <v>0</v>
      </c>
      <c r="D1993">
        <v>102245.74</v>
      </c>
      <c r="E1993" s="76">
        <v>95306529.609999999</v>
      </c>
      <c r="F1993" s="76">
        <v>95204283.870000005</v>
      </c>
    </row>
    <row r="1994" spans="1:6" x14ac:dyDescent="0.25">
      <c r="A1994" t="s">
        <v>3782</v>
      </c>
      <c r="B1994" t="s">
        <v>3783</v>
      </c>
      <c r="C1994">
        <v>0</v>
      </c>
      <c r="D1994">
        <v>4118.07</v>
      </c>
      <c r="E1994" s="76">
        <v>2673695.86</v>
      </c>
      <c r="F1994" s="76">
        <v>2669577.79</v>
      </c>
    </row>
    <row r="1995" spans="1:6" x14ac:dyDescent="0.25">
      <c r="A1995" t="s">
        <v>3784</v>
      </c>
      <c r="B1995" t="s">
        <v>3785</v>
      </c>
      <c r="C1995">
        <v>0</v>
      </c>
      <c r="D1995" s="76">
        <v>0</v>
      </c>
      <c r="E1995" s="76">
        <v>4200</v>
      </c>
      <c r="F1995" s="76">
        <v>4200</v>
      </c>
    </row>
    <row r="1996" spans="1:6" x14ac:dyDescent="0.25">
      <c r="A1996" t="s">
        <v>3786</v>
      </c>
      <c r="B1996" t="s">
        <v>3787</v>
      </c>
      <c r="C1996">
        <v>0</v>
      </c>
      <c r="D1996">
        <v>0</v>
      </c>
      <c r="E1996" s="76">
        <v>301560</v>
      </c>
      <c r="F1996" s="76">
        <v>301560</v>
      </c>
    </row>
    <row r="1997" spans="1:6" x14ac:dyDescent="0.25">
      <c r="A1997" t="s">
        <v>3788</v>
      </c>
      <c r="B1997" t="s">
        <v>3789</v>
      </c>
      <c r="C1997">
        <v>0</v>
      </c>
      <c r="D1997">
        <v>358150</v>
      </c>
      <c r="E1997" s="76">
        <v>1878599.9</v>
      </c>
      <c r="F1997" s="76">
        <v>1520449.9</v>
      </c>
    </row>
    <row r="1998" spans="1:6" x14ac:dyDescent="0.25">
      <c r="A1998" t="s">
        <v>3790</v>
      </c>
      <c r="B1998" t="s">
        <v>3791</v>
      </c>
      <c r="C1998">
        <v>0</v>
      </c>
      <c r="D1998">
        <v>0</v>
      </c>
      <c r="E1998">
        <v>70130557.269999996</v>
      </c>
      <c r="F1998">
        <v>70130557.269999996</v>
      </c>
    </row>
    <row r="1999" spans="1:6" x14ac:dyDescent="0.25">
      <c r="A1999" t="s">
        <v>3792</v>
      </c>
      <c r="B1999" t="s">
        <v>3793</v>
      </c>
      <c r="C1999">
        <v>0</v>
      </c>
      <c r="D1999">
        <v>0</v>
      </c>
      <c r="E1999" s="76">
        <v>2135732.89</v>
      </c>
      <c r="F1999" s="76">
        <v>2135732.89</v>
      </c>
    </row>
    <row r="2000" spans="1:6" x14ac:dyDescent="0.25">
      <c r="A2000" t="s">
        <v>3794</v>
      </c>
      <c r="B2000" t="s">
        <v>3795</v>
      </c>
      <c r="C2000">
        <v>0</v>
      </c>
      <c r="D2000">
        <v>0</v>
      </c>
      <c r="E2000">
        <v>0</v>
      </c>
      <c r="F2000">
        <v>0</v>
      </c>
    </row>
    <row r="2001" spans="1:6" x14ac:dyDescent="0.25">
      <c r="A2001" t="s">
        <v>3796</v>
      </c>
      <c r="B2001" t="s">
        <v>3797</v>
      </c>
      <c r="C2001">
        <v>0</v>
      </c>
      <c r="D2001">
        <v>0</v>
      </c>
      <c r="E2001">
        <v>114382698.03</v>
      </c>
      <c r="F2001">
        <v>114382698.03</v>
      </c>
    </row>
    <row r="2002" spans="1:6" x14ac:dyDescent="0.25">
      <c r="A2002" t="s">
        <v>3798</v>
      </c>
      <c r="B2002" t="s">
        <v>3799</v>
      </c>
      <c r="C2002">
        <v>0</v>
      </c>
      <c r="D2002">
        <v>0</v>
      </c>
      <c r="E2002">
        <v>0</v>
      </c>
      <c r="F2002">
        <v>0</v>
      </c>
    </row>
    <row r="2003" spans="1:6" x14ac:dyDescent="0.25">
      <c r="A2003" t="s">
        <v>3800</v>
      </c>
      <c r="B2003" t="s">
        <v>3801</v>
      </c>
      <c r="C2003">
        <v>0</v>
      </c>
      <c r="D2003" s="76">
        <v>0</v>
      </c>
      <c r="E2003" s="76">
        <v>0</v>
      </c>
      <c r="F2003" s="76">
        <v>0</v>
      </c>
    </row>
    <row r="2004" spans="1:6" x14ac:dyDescent="0.25">
      <c r="A2004" t="s">
        <v>3802</v>
      </c>
      <c r="B2004" t="s">
        <v>3803</v>
      </c>
      <c r="C2004">
        <v>0</v>
      </c>
      <c r="D2004" s="76">
        <v>0</v>
      </c>
      <c r="E2004" s="76">
        <v>0</v>
      </c>
      <c r="F2004" s="76">
        <v>0</v>
      </c>
    </row>
    <row r="2005" spans="1:6" x14ac:dyDescent="0.25">
      <c r="A2005" t="s">
        <v>3804</v>
      </c>
      <c r="B2005" t="s">
        <v>3805</v>
      </c>
      <c r="C2005">
        <v>0</v>
      </c>
      <c r="D2005" s="76">
        <v>99777040.269999996</v>
      </c>
      <c r="E2005" s="76">
        <v>367324266.02999997</v>
      </c>
      <c r="F2005" s="76">
        <v>267547225.75999999</v>
      </c>
    </row>
    <row r="2006" spans="1:6" x14ac:dyDescent="0.25">
      <c r="A2006" t="s">
        <v>3806</v>
      </c>
      <c r="B2006" t="s">
        <v>3807</v>
      </c>
      <c r="C2006">
        <v>0</v>
      </c>
      <c r="D2006" s="76">
        <v>93454024.390000001</v>
      </c>
      <c r="E2006" s="76">
        <v>322231005.31</v>
      </c>
      <c r="F2006" s="76">
        <v>228776980.91999999</v>
      </c>
    </row>
    <row r="2007" spans="1:6" x14ac:dyDescent="0.25">
      <c r="A2007" t="s">
        <v>3808</v>
      </c>
      <c r="B2007" t="s">
        <v>3809</v>
      </c>
      <c r="C2007">
        <v>0</v>
      </c>
      <c r="D2007">
        <v>93454024.390000001</v>
      </c>
      <c r="E2007" s="76">
        <v>322231005.31</v>
      </c>
      <c r="F2007" s="76">
        <v>228776980.91999999</v>
      </c>
    </row>
    <row r="2008" spans="1:6" x14ac:dyDescent="0.25">
      <c r="A2008" t="s">
        <v>3810</v>
      </c>
      <c r="B2008" t="s">
        <v>3811</v>
      </c>
      <c r="C2008">
        <v>0</v>
      </c>
      <c r="D2008">
        <v>47311962.240000002</v>
      </c>
      <c r="E2008">
        <v>226222261.88999999</v>
      </c>
      <c r="F2008">
        <v>178910299.65000001</v>
      </c>
    </row>
    <row r="2009" spans="1:6" x14ac:dyDescent="0.25">
      <c r="A2009" t="s">
        <v>3812</v>
      </c>
      <c r="B2009" t="s">
        <v>3813</v>
      </c>
      <c r="C2009">
        <v>0</v>
      </c>
      <c r="D2009" s="76">
        <v>0</v>
      </c>
      <c r="E2009" s="76">
        <v>1301445.49</v>
      </c>
      <c r="F2009" s="76">
        <v>1301445.49</v>
      </c>
    </row>
    <row r="2010" spans="1:6" x14ac:dyDescent="0.25">
      <c r="A2010" t="s">
        <v>3814</v>
      </c>
      <c r="B2010" t="s">
        <v>3815</v>
      </c>
      <c r="C2010">
        <v>0</v>
      </c>
      <c r="D2010" s="76">
        <v>0</v>
      </c>
      <c r="E2010" s="76">
        <v>0</v>
      </c>
      <c r="F2010" s="76">
        <v>0</v>
      </c>
    </row>
    <row r="2011" spans="1:6" x14ac:dyDescent="0.25">
      <c r="A2011" t="s">
        <v>3816</v>
      </c>
      <c r="B2011" t="s">
        <v>3529</v>
      </c>
      <c r="C2011">
        <v>0</v>
      </c>
      <c r="D2011">
        <v>5698.5</v>
      </c>
      <c r="E2011">
        <v>11397</v>
      </c>
      <c r="F2011">
        <v>5698.5</v>
      </c>
    </row>
    <row r="2012" spans="1:6" x14ac:dyDescent="0.25">
      <c r="A2012" t="s">
        <v>3817</v>
      </c>
      <c r="B2012" t="s">
        <v>3818</v>
      </c>
      <c r="C2012">
        <v>0</v>
      </c>
      <c r="D2012" s="76">
        <v>26249542.140000001</v>
      </c>
      <c r="E2012" s="76">
        <v>47707672.5</v>
      </c>
      <c r="F2012" s="76">
        <v>21458130.359999999</v>
      </c>
    </row>
    <row r="2013" spans="1:6" x14ac:dyDescent="0.25">
      <c r="A2013" t="s">
        <v>3819</v>
      </c>
      <c r="B2013" t="s">
        <v>3820</v>
      </c>
      <c r="C2013">
        <v>0</v>
      </c>
      <c r="D2013" s="76">
        <v>0</v>
      </c>
      <c r="E2013" s="76">
        <v>0</v>
      </c>
      <c r="F2013" s="76">
        <v>0</v>
      </c>
    </row>
    <row r="2014" spans="1:6" x14ac:dyDescent="0.25">
      <c r="A2014" t="s">
        <v>3821</v>
      </c>
      <c r="B2014" t="s">
        <v>3822</v>
      </c>
      <c r="C2014">
        <v>0</v>
      </c>
      <c r="D2014">
        <v>904479.1</v>
      </c>
      <c r="E2014">
        <v>1563265</v>
      </c>
      <c r="F2014">
        <v>658785.9</v>
      </c>
    </row>
    <row r="2015" spans="1:6" x14ac:dyDescent="0.25">
      <c r="A2015" t="s">
        <v>3823</v>
      </c>
      <c r="B2015" t="s">
        <v>3824</v>
      </c>
      <c r="C2015">
        <v>0</v>
      </c>
      <c r="D2015">
        <v>2136080.81</v>
      </c>
      <c r="E2015">
        <v>3776000.96</v>
      </c>
      <c r="F2015">
        <v>1639920.15</v>
      </c>
    </row>
    <row r="2016" spans="1:6" x14ac:dyDescent="0.25">
      <c r="A2016" t="s">
        <v>3825</v>
      </c>
      <c r="B2016" t="s">
        <v>3826</v>
      </c>
      <c r="C2016">
        <v>0</v>
      </c>
      <c r="D2016">
        <v>0</v>
      </c>
      <c r="E2016">
        <v>0</v>
      </c>
      <c r="F2016">
        <v>0</v>
      </c>
    </row>
    <row r="2017" spans="1:6" x14ac:dyDescent="0.25">
      <c r="A2017" t="s">
        <v>3827</v>
      </c>
      <c r="B2017" t="s">
        <v>3828</v>
      </c>
      <c r="C2017">
        <v>0</v>
      </c>
      <c r="D2017">
        <v>0</v>
      </c>
      <c r="E2017">
        <v>0</v>
      </c>
      <c r="F2017">
        <v>0</v>
      </c>
    </row>
    <row r="2018" spans="1:6" x14ac:dyDescent="0.25">
      <c r="A2018" t="s">
        <v>3829</v>
      </c>
      <c r="B2018" t="s">
        <v>3830</v>
      </c>
      <c r="C2018">
        <v>0</v>
      </c>
      <c r="D2018" s="76">
        <v>0</v>
      </c>
      <c r="E2018" s="76">
        <v>0</v>
      </c>
      <c r="F2018" s="76">
        <v>0</v>
      </c>
    </row>
    <row r="2019" spans="1:6" x14ac:dyDescent="0.25">
      <c r="A2019" t="s">
        <v>3831</v>
      </c>
      <c r="B2019" t="s">
        <v>3832</v>
      </c>
      <c r="C2019">
        <v>0</v>
      </c>
      <c r="D2019">
        <v>0</v>
      </c>
      <c r="E2019" s="76">
        <v>0</v>
      </c>
      <c r="F2019" s="76">
        <v>0</v>
      </c>
    </row>
    <row r="2020" spans="1:6" x14ac:dyDescent="0.25">
      <c r="A2020" t="s">
        <v>3833</v>
      </c>
      <c r="B2020" t="s">
        <v>3834</v>
      </c>
      <c r="C2020">
        <v>0</v>
      </c>
      <c r="D2020" s="76">
        <v>562880.62</v>
      </c>
      <c r="E2020" s="76">
        <v>1116613.1200000001</v>
      </c>
      <c r="F2020" s="76">
        <v>553732.5</v>
      </c>
    </row>
    <row r="2021" spans="1:6" x14ac:dyDescent="0.25">
      <c r="A2021" t="s">
        <v>3835</v>
      </c>
      <c r="B2021" t="s">
        <v>3836</v>
      </c>
      <c r="C2021">
        <v>0</v>
      </c>
      <c r="D2021" s="76">
        <v>0</v>
      </c>
      <c r="E2021" s="76">
        <v>916959.7</v>
      </c>
      <c r="F2021" s="76">
        <v>916959.7</v>
      </c>
    </row>
    <row r="2022" spans="1:6" x14ac:dyDescent="0.25">
      <c r="A2022" t="s">
        <v>3837</v>
      </c>
      <c r="B2022" t="s">
        <v>3838</v>
      </c>
      <c r="C2022">
        <v>0</v>
      </c>
      <c r="D2022">
        <v>150202.62</v>
      </c>
      <c r="E2022">
        <v>264361.46999999997</v>
      </c>
      <c r="F2022">
        <v>114158.85</v>
      </c>
    </row>
    <row r="2023" spans="1:6" x14ac:dyDescent="0.25">
      <c r="A2023" t="s">
        <v>3839</v>
      </c>
      <c r="B2023" t="s">
        <v>3386</v>
      </c>
      <c r="C2023">
        <v>0</v>
      </c>
      <c r="D2023">
        <v>9183064.7200000007</v>
      </c>
      <c r="E2023">
        <v>26159250.789999999</v>
      </c>
      <c r="F2023">
        <v>16976186.07</v>
      </c>
    </row>
    <row r="2024" spans="1:6" x14ac:dyDescent="0.25">
      <c r="A2024" t="s">
        <v>3840</v>
      </c>
      <c r="B2024" t="s">
        <v>3841</v>
      </c>
      <c r="C2024">
        <v>0</v>
      </c>
      <c r="D2024">
        <v>0</v>
      </c>
      <c r="E2024">
        <v>0</v>
      </c>
      <c r="F2024">
        <v>0</v>
      </c>
    </row>
    <row r="2025" spans="1:6" x14ac:dyDescent="0.25">
      <c r="A2025" t="s">
        <v>3842</v>
      </c>
      <c r="B2025" t="s">
        <v>3843</v>
      </c>
      <c r="C2025">
        <v>0</v>
      </c>
      <c r="D2025" s="76">
        <v>0</v>
      </c>
      <c r="E2025" s="76">
        <v>0</v>
      </c>
      <c r="F2025" s="76">
        <v>0</v>
      </c>
    </row>
    <row r="2026" spans="1:6" x14ac:dyDescent="0.25">
      <c r="A2026" t="s">
        <v>3844</v>
      </c>
      <c r="B2026" t="s">
        <v>3845</v>
      </c>
      <c r="C2026">
        <v>0</v>
      </c>
      <c r="D2026">
        <v>0</v>
      </c>
      <c r="E2026">
        <v>0</v>
      </c>
      <c r="F2026">
        <v>0</v>
      </c>
    </row>
    <row r="2027" spans="1:6" x14ac:dyDescent="0.25">
      <c r="A2027" t="s">
        <v>3846</v>
      </c>
      <c r="B2027" t="s">
        <v>3847</v>
      </c>
      <c r="C2027">
        <v>0</v>
      </c>
      <c r="D2027">
        <v>6950113.6399999997</v>
      </c>
      <c r="E2027">
        <v>13191777.390000001</v>
      </c>
      <c r="F2027">
        <v>6241663.75</v>
      </c>
    </row>
    <row r="2028" spans="1:6" x14ac:dyDescent="0.25">
      <c r="A2028" t="s">
        <v>3848</v>
      </c>
      <c r="B2028" t="s">
        <v>3849</v>
      </c>
      <c r="C2028">
        <v>0</v>
      </c>
      <c r="D2028">
        <v>0</v>
      </c>
      <c r="E2028">
        <v>0</v>
      </c>
      <c r="F2028">
        <v>0</v>
      </c>
    </row>
    <row r="2029" spans="1:6" x14ac:dyDescent="0.25">
      <c r="A2029" t="s">
        <v>3850</v>
      </c>
      <c r="B2029" t="s">
        <v>3851</v>
      </c>
      <c r="C2029">
        <v>0</v>
      </c>
      <c r="D2029">
        <v>0</v>
      </c>
      <c r="E2029">
        <v>0</v>
      </c>
      <c r="F2029">
        <v>0</v>
      </c>
    </row>
    <row r="2030" spans="1:6" x14ac:dyDescent="0.25">
      <c r="A2030" t="s">
        <v>3852</v>
      </c>
      <c r="B2030" t="s">
        <v>3260</v>
      </c>
      <c r="C2030">
        <v>0</v>
      </c>
      <c r="D2030">
        <v>0</v>
      </c>
      <c r="E2030">
        <v>0</v>
      </c>
      <c r="F2030">
        <v>0</v>
      </c>
    </row>
    <row r="2031" spans="1:6" x14ac:dyDescent="0.25">
      <c r="A2031" t="s">
        <v>3853</v>
      </c>
      <c r="B2031" t="s">
        <v>3262</v>
      </c>
      <c r="C2031">
        <v>0</v>
      </c>
      <c r="D2031">
        <v>0</v>
      </c>
      <c r="E2031">
        <v>0</v>
      </c>
      <c r="F2031">
        <v>0</v>
      </c>
    </row>
    <row r="2032" spans="1:6" x14ac:dyDescent="0.25">
      <c r="A2032" t="s">
        <v>3854</v>
      </c>
      <c r="B2032" t="s">
        <v>3855</v>
      </c>
      <c r="C2032">
        <v>0</v>
      </c>
      <c r="D2032">
        <v>0</v>
      </c>
      <c r="E2032">
        <v>0</v>
      </c>
      <c r="F2032">
        <v>0</v>
      </c>
    </row>
    <row r="2033" spans="1:6" x14ac:dyDescent="0.25">
      <c r="A2033" t="s">
        <v>3856</v>
      </c>
      <c r="B2033" t="s">
        <v>3857</v>
      </c>
      <c r="C2033">
        <v>0</v>
      </c>
      <c r="D2033">
        <v>0</v>
      </c>
      <c r="E2033">
        <v>0</v>
      </c>
      <c r="F2033">
        <v>0</v>
      </c>
    </row>
    <row r="2034" spans="1:6" x14ac:dyDescent="0.25">
      <c r="A2034" t="s">
        <v>3858</v>
      </c>
      <c r="B2034" t="s">
        <v>3859</v>
      </c>
      <c r="C2034">
        <v>0</v>
      </c>
      <c r="D2034">
        <v>0</v>
      </c>
      <c r="E2034">
        <v>0</v>
      </c>
      <c r="F2034">
        <v>0</v>
      </c>
    </row>
    <row r="2035" spans="1:6" x14ac:dyDescent="0.25">
      <c r="A2035" t="s">
        <v>3860</v>
      </c>
      <c r="B2035" t="s">
        <v>3861</v>
      </c>
      <c r="C2035">
        <v>0</v>
      </c>
      <c r="D2035">
        <v>0</v>
      </c>
      <c r="E2035">
        <v>0</v>
      </c>
      <c r="F2035">
        <v>0</v>
      </c>
    </row>
    <row r="2036" spans="1:6" x14ac:dyDescent="0.25">
      <c r="A2036" t="s">
        <v>3862</v>
      </c>
      <c r="B2036" t="s">
        <v>3863</v>
      </c>
      <c r="C2036">
        <v>0</v>
      </c>
      <c r="D2036">
        <v>0</v>
      </c>
      <c r="E2036">
        <v>0</v>
      </c>
      <c r="F2036">
        <v>0</v>
      </c>
    </row>
    <row r="2037" spans="1:6" x14ac:dyDescent="0.25">
      <c r="A2037" t="s">
        <v>3864</v>
      </c>
      <c r="B2037" t="s">
        <v>3865</v>
      </c>
      <c r="C2037">
        <v>0</v>
      </c>
      <c r="D2037">
        <v>0</v>
      </c>
      <c r="E2037">
        <v>0</v>
      </c>
      <c r="F2037">
        <v>0</v>
      </c>
    </row>
    <row r="2038" spans="1:6" x14ac:dyDescent="0.25">
      <c r="A2038" t="s">
        <v>3866</v>
      </c>
      <c r="B2038" t="s">
        <v>3867</v>
      </c>
      <c r="C2038">
        <v>0</v>
      </c>
      <c r="D2038">
        <v>0</v>
      </c>
      <c r="E2038">
        <v>0</v>
      </c>
      <c r="F2038">
        <v>0</v>
      </c>
    </row>
    <row r="2039" spans="1:6" x14ac:dyDescent="0.25">
      <c r="A2039" t="s">
        <v>3868</v>
      </c>
      <c r="B2039" t="s">
        <v>3260</v>
      </c>
      <c r="C2039">
        <v>0</v>
      </c>
      <c r="D2039">
        <v>0</v>
      </c>
      <c r="E2039">
        <v>0</v>
      </c>
      <c r="F2039">
        <v>0</v>
      </c>
    </row>
    <row r="2040" spans="1:6" x14ac:dyDescent="0.25">
      <c r="A2040" t="s">
        <v>3869</v>
      </c>
      <c r="B2040" t="s">
        <v>3870</v>
      </c>
      <c r="C2040">
        <v>0</v>
      </c>
      <c r="D2040">
        <v>0</v>
      </c>
      <c r="E2040">
        <v>0</v>
      </c>
      <c r="F2040">
        <v>0</v>
      </c>
    </row>
    <row r="2041" spans="1:6" x14ac:dyDescent="0.25">
      <c r="A2041" t="s">
        <v>3871</v>
      </c>
      <c r="B2041" t="s">
        <v>3872</v>
      </c>
      <c r="C2041">
        <v>0</v>
      </c>
      <c r="D2041" s="76">
        <v>0</v>
      </c>
      <c r="E2041" s="76">
        <v>0</v>
      </c>
      <c r="F2041" s="76">
        <v>0</v>
      </c>
    </row>
    <row r="2042" spans="1:6" x14ac:dyDescent="0.25">
      <c r="A2042" t="s">
        <v>3873</v>
      </c>
      <c r="B2042" t="s">
        <v>3874</v>
      </c>
      <c r="C2042">
        <v>0</v>
      </c>
      <c r="D2042" s="76">
        <v>0</v>
      </c>
      <c r="E2042" s="76">
        <v>0</v>
      </c>
      <c r="F2042" s="76">
        <v>0</v>
      </c>
    </row>
    <row r="2043" spans="1:6" x14ac:dyDescent="0.25">
      <c r="A2043" t="s">
        <v>3875</v>
      </c>
      <c r="B2043" t="s">
        <v>3321</v>
      </c>
      <c r="C2043">
        <v>0</v>
      </c>
      <c r="D2043" s="76">
        <v>3935892.52</v>
      </c>
      <c r="E2043" s="76">
        <v>16677019.880000001</v>
      </c>
      <c r="F2043" s="76">
        <v>12741127.359999999</v>
      </c>
    </row>
    <row r="2044" spans="1:6" x14ac:dyDescent="0.25">
      <c r="A2044" t="s">
        <v>3876</v>
      </c>
      <c r="B2044" t="s">
        <v>3321</v>
      </c>
      <c r="C2044">
        <v>0</v>
      </c>
      <c r="D2044" s="76">
        <v>3935892.52</v>
      </c>
      <c r="E2044" s="76">
        <v>16677019.880000001</v>
      </c>
      <c r="F2044" s="76">
        <v>12741127.359999999</v>
      </c>
    </row>
    <row r="2045" spans="1:6" x14ac:dyDescent="0.25">
      <c r="A2045" t="s">
        <v>3877</v>
      </c>
      <c r="B2045" t="s">
        <v>3878</v>
      </c>
      <c r="C2045">
        <v>0</v>
      </c>
      <c r="D2045">
        <v>1878599.9</v>
      </c>
      <c r="E2045" s="76">
        <v>14601604.109999999</v>
      </c>
      <c r="F2045" s="76">
        <v>12723004.210000001</v>
      </c>
    </row>
    <row r="2046" spans="1:6" x14ac:dyDescent="0.25">
      <c r="A2046" t="s">
        <v>3879</v>
      </c>
      <c r="B2046" t="s">
        <v>3319</v>
      </c>
      <c r="C2046">
        <v>0</v>
      </c>
      <c r="D2046">
        <v>2057292.62</v>
      </c>
      <c r="E2046" s="76">
        <v>2060269.77</v>
      </c>
      <c r="F2046" s="76">
        <v>2977.15</v>
      </c>
    </row>
    <row r="2047" spans="1:6" x14ac:dyDescent="0.25">
      <c r="A2047" t="s">
        <v>3880</v>
      </c>
      <c r="B2047" t="s">
        <v>3881</v>
      </c>
      <c r="C2047">
        <v>0</v>
      </c>
      <c r="D2047">
        <v>0</v>
      </c>
      <c r="E2047" s="76">
        <v>15146</v>
      </c>
      <c r="F2047" s="76">
        <v>15146</v>
      </c>
    </row>
    <row r="2048" spans="1:6" x14ac:dyDescent="0.25">
      <c r="A2048" t="s">
        <v>3882</v>
      </c>
      <c r="B2048" t="s">
        <v>3883</v>
      </c>
      <c r="C2048">
        <v>0</v>
      </c>
      <c r="D2048">
        <v>0</v>
      </c>
      <c r="E2048" s="76">
        <v>10862880.75</v>
      </c>
      <c r="F2048" s="76">
        <v>10862880.75</v>
      </c>
    </row>
    <row r="2049" spans="1:6" x14ac:dyDescent="0.25">
      <c r="A2049" t="s">
        <v>3884</v>
      </c>
      <c r="B2049" t="s">
        <v>3885</v>
      </c>
      <c r="C2049">
        <v>0</v>
      </c>
      <c r="D2049">
        <v>0</v>
      </c>
      <c r="E2049">
        <v>10862880.75</v>
      </c>
      <c r="F2049">
        <v>10862880.75</v>
      </c>
    </row>
    <row r="2050" spans="1:6" x14ac:dyDescent="0.25">
      <c r="A2050" t="s">
        <v>3886</v>
      </c>
      <c r="B2050" t="s">
        <v>3885</v>
      </c>
      <c r="C2050">
        <v>0</v>
      </c>
      <c r="D2050">
        <v>0</v>
      </c>
      <c r="E2050">
        <v>10862880.75</v>
      </c>
      <c r="F2050">
        <v>10862880.75</v>
      </c>
    </row>
    <row r="2051" spans="1:6" x14ac:dyDescent="0.25">
      <c r="A2051" t="s">
        <v>3887</v>
      </c>
      <c r="B2051" t="s">
        <v>3888</v>
      </c>
      <c r="C2051">
        <v>0</v>
      </c>
      <c r="D2051">
        <v>0</v>
      </c>
      <c r="E2051">
        <v>0</v>
      </c>
      <c r="F2051">
        <v>0</v>
      </c>
    </row>
    <row r="2052" spans="1:6" x14ac:dyDescent="0.25">
      <c r="A2052" t="s">
        <v>3889</v>
      </c>
      <c r="B2052" t="s">
        <v>3888</v>
      </c>
      <c r="C2052">
        <v>0</v>
      </c>
      <c r="D2052">
        <v>0</v>
      </c>
      <c r="E2052">
        <v>0</v>
      </c>
      <c r="F2052">
        <v>0</v>
      </c>
    </row>
    <row r="2053" spans="1:6" x14ac:dyDescent="0.25">
      <c r="A2053" t="s">
        <v>3890</v>
      </c>
      <c r="B2053" t="s">
        <v>3888</v>
      </c>
      <c r="C2053">
        <v>0</v>
      </c>
      <c r="D2053" s="76">
        <v>0</v>
      </c>
      <c r="E2053" s="76">
        <v>0</v>
      </c>
      <c r="F2053" s="76">
        <v>0</v>
      </c>
    </row>
    <row r="2054" spans="1:6" x14ac:dyDescent="0.25">
      <c r="A2054" t="s">
        <v>3891</v>
      </c>
      <c r="B2054" t="s">
        <v>3892</v>
      </c>
      <c r="C2054">
        <v>0</v>
      </c>
      <c r="D2054" s="76">
        <v>0</v>
      </c>
      <c r="E2054" s="76">
        <v>0</v>
      </c>
      <c r="F2054" s="76">
        <v>0</v>
      </c>
    </row>
    <row r="2055" spans="1:6" x14ac:dyDescent="0.25">
      <c r="A2055" t="s">
        <v>3893</v>
      </c>
      <c r="B2055" t="s">
        <v>3894</v>
      </c>
      <c r="C2055">
        <v>0</v>
      </c>
      <c r="D2055" s="76">
        <v>1029463.26</v>
      </c>
      <c r="E2055" s="76">
        <v>2601316.2799999998</v>
      </c>
      <c r="F2055" s="76">
        <v>1571853.02</v>
      </c>
    </row>
    <row r="2056" spans="1:6" x14ac:dyDescent="0.25">
      <c r="A2056" t="s">
        <v>3895</v>
      </c>
      <c r="B2056" t="s">
        <v>3896</v>
      </c>
      <c r="C2056">
        <v>0</v>
      </c>
      <c r="D2056">
        <v>1029463.26</v>
      </c>
      <c r="E2056" s="76">
        <v>2601316.2799999998</v>
      </c>
      <c r="F2056" s="76">
        <v>1571853.02</v>
      </c>
    </row>
    <row r="2057" spans="1:6" x14ac:dyDescent="0.25">
      <c r="A2057" t="s">
        <v>3897</v>
      </c>
      <c r="B2057" t="s">
        <v>3315</v>
      </c>
      <c r="C2057">
        <v>0</v>
      </c>
      <c r="D2057">
        <v>1029463.26</v>
      </c>
      <c r="E2057">
        <v>1139178.8700000001</v>
      </c>
      <c r="F2057">
        <v>109715.61</v>
      </c>
    </row>
    <row r="2058" spans="1:6" x14ac:dyDescent="0.25">
      <c r="A2058" t="s">
        <v>3898</v>
      </c>
      <c r="B2058" t="s">
        <v>3317</v>
      </c>
      <c r="C2058">
        <v>0</v>
      </c>
      <c r="D2058">
        <v>0</v>
      </c>
      <c r="E2058">
        <v>1462137.41</v>
      </c>
      <c r="F2058">
        <v>1462137.41</v>
      </c>
    </row>
    <row r="2059" spans="1:6" x14ac:dyDescent="0.25">
      <c r="A2059" t="s">
        <v>3899</v>
      </c>
      <c r="B2059" t="s">
        <v>3900</v>
      </c>
      <c r="C2059">
        <v>0</v>
      </c>
      <c r="D2059">
        <v>0</v>
      </c>
      <c r="E2059">
        <v>0</v>
      </c>
      <c r="F2059">
        <v>0</v>
      </c>
    </row>
    <row r="2060" spans="1:6" x14ac:dyDescent="0.25">
      <c r="A2060" t="s">
        <v>3901</v>
      </c>
      <c r="B2060" t="s">
        <v>3321</v>
      </c>
      <c r="C2060">
        <v>0</v>
      </c>
      <c r="D2060">
        <v>0</v>
      </c>
      <c r="E2060">
        <v>0</v>
      </c>
      <c r="F2060">
        <v>0</v>
      </c>
    </row>
    <row r="2061" spans="1:6" x14ac:dyDescent="0.25">
      <c r="A2061" t="s">
        <v>3902</v>
      </c>
      <c r="B2061" t="s">
        <v>3262</v>
      </c>
      <c r="C2061">
        <v>0</v>
      </c>
      <c r="D2061">
        <v>0</v>
      </c>
      <c r="E2061">
        <v>0</v>
      </c>
      <c r="F2061">
        <v>0</v>
      </c>
    </row>
    <row r="2062" spans="1:6" x14ac:dyDescent="0.25">
      <c r="A2062" t="s">
        <v>3903</v>
      </c>
      <c r="B2062" t="s">
        <v>3904</v>
      </c>
      <c r="C2062">
        <v>0</v>
      </c>
      <c r="D2062">
        <v>0</v>
      </c>
      <c r="E2062">
        <v>0</v>
      </c>
      <c r="F2062">
        <v>0</v>
      </c>
    </row>
    <row r="2063" spans="1:6" x14ac:dyDescent="0.25">
      <c r="A2063" t="s">
        <v>3905</v>
      </c>
      <c r="B2063" t="s">
        <v>3315</v>
      </c>
      <c r="C2063">
        <v>0</v>
      </c>
      <c r="D2063">
        <v>0</v>
      </c>
      <c r="E2063">
        <v>0</v>
      </c>
      <c r="F2063">
        <v>0</v>
      </c>
    </row>
    <row r="2064" spans="1:6" x14ac:dyDescent="0.25">
      <c r="A2064" t="s">
        <v>3906</v>
      </c>
      <c r="B2064" t="s">
        <v>3317</v>
      </c>
      <c r="C2064">
        <v>0</v>
      </c>
      <c r="D2064">
        <v>0</v>
      </c>
      <c r="E2064">
        <v>0</v>
      </c>
      <c r="F2064">
        <v>0</v>
      </c>
    </row>
    <row r="2065" spans="1:6" x14ac:dyDescent="0.25">
      <c r="A2065" t="s">
        <v>3907</v>
      </c>
      <c r="B2065" t="s">
        <v>3900</v>
      </c>
      <c r="C2065">
        <v>0</v>
      </c>
      <c r="D2065">
        <v>0</v>
      </c>
      <c r="E2065">
        <v>0</v>
      </c>
      <c r="F2065">
        <v>0</v>
      </c>
    </row>
    <row r="2066" spans="1:6" x14ac:dyDescent="0.25">
      <c r="A2066" t="s">
        <v>3908</v>
      </c>
      <c r="B2066" t="s">
        <v>3321</v>
      </c>
      <c r="C2066">
        <v>0</v>
      </c>
      <c r="D2066" s="76">
        <v>0</v>
      </c>
      <c r="E2066" s="76">
        <v>0</v>
      </c>
      <c r="F2066" s="76">
        <v>0</v>
      </c>
    </row>
    <row r="2067" spans="1:6" x14ac:dyDescent="0.25">
      <c r="A2067" t="s">
        <v>3909</v>
      </c>
      <c r="B2067" t="s">
        <v>3262</v>
      </c>
      <c r="C2067">
        <v>0</v>
      </c>
      <c r="D2067" s="76">
        <v>0</v>
      </c>
      <c r="E2067" s="76">
        <v>0</v>
      </c>
      <c r="F2067" s="76">
        <v>0</v>
      </c>
    </row>
    <row r="2068" spans="1:6" x14ac:dyDescent="0.25">
      <c r="A2068" t="s">
        <v>3910</v>
      </c>
      <c r="B2068" t="s">
        <v>3911</v>
      </c>
      <c r="C2068">
        <v>0</v>
      </c>
      <c r="D2068">
        <v>1357660.1</v>
      </c>
      <c r="E2068" s="76">
        <v>14952043.810000001</v>
      </c>
      <c r="F2068" s="76">
        <v>13594383.710000001</v>
      </c>
    </row>
    <row r="2069" spans="1:6" x14ac:dyDescent="0.25">
      <c r="A2069" t="s">
        <v>3912</v>
      </c>
      <c r="B2069" t="s">
        <v>3913</v>
      </c>
      <c r="C2069">
        <v>0</v>
      </c>
      <c r="D2069" s="76">
        <v>1151332.8700000001</v>
      </c>
      <c r="E2069" s="76">
        <v>2985938.09</v>
      </c>
      <c r="F2069" s="76">
        <v>1834605.22</v>
      </c>
    </row>
    <row r="2070" spans="1:6" x14ac:dyDescent="0.25">
      <c r="A2070" t="s">
        <v>3914</v>
      </c>
      <c r="B2070" t="s">
        <v>3915</v>
      </c>
      <c r="C2070">
        <v>0</v>
      </c>
      <c r="D2070">
        <v>0</v>
      </c>
      <c r="E2070" s="76">
        <v>1678305.22</v>
      </c>
      <c r="F2070" s="76">
        <v>1678305.22</v>
      </c>
    </row>
    <row r="2071" spans="1:6" x14ac:dyDescent="0.25">
      <c r="A2071" t="s">
        <v>3916</v>
      </c>
      <c r="B2071" t="s">
        <v>3917</v>
      </c>
      <c r="C2071">
        <v>0</v>
      </c>
      <c r="D2071">
        <v>1151332.8700000001</v>
      </c>
      <c r="E2071">
        <v>1283532.8700000001</v>
      </c>
      <c r="F2071">
        <v>132200</v>
      </c>
    </row>
    <row r="2072" spans="1:6" x14ac:dyDescent="0.25">
      <c r="A2072" t="s">
        <v>3918</v>
      </c>
      <c r="B2072" t="s">
        <v>3919</v>
      </c>
      <c r="C2072">
        <v>0</v>
      </c>
      <c r="D2072">
        <v>0</v>
      </c>
      <c r="E2072">
        <v>24100</v>
      </c>
      <c r="F2072">
        <v>24100</v>
      </c>
    </row>
    <row r="2073" spans="1:6" x14ac:dyDescent="0.25">
      <c r="A2073" t="s">
        <v>3920</v>
      </c>
      <c r="B2073" t="s">
        <v>3921</v>
      </c>
      <c r="C2073">
        <v>0</v>
      </c>
      <c r="D2073">
        <v>0</v>
      </c>
      <c r="E2073">
        <v>0</v>
      </c>
      <c r="F2073">
        <v>0</v>
      </c>
    </row>
    <row r="2074" spans="1:6" x14ac:dyDescent="0.25">
      <c r="A2074" t="s">
        <v>3922</v>
      </c>
      <c r="B2074" t="s">
        <v>3923</v>
      </c>
      <c r="C2074">
        <v>0</v>
      </c>
      <c r="D2074">
        <v>0</v>
      </c>
      <c r="E2074">
        <v>0</v>
      </c>
      <c r="F2074">
        <v>0</v>
      </c>
    </row>
    <row r="2075" spans="1:6" x14ac:dyDescent="0.25">
      <c r="A2075" t="s">
        <v>3924</v>
      </c>
      <c r="B2075" t="s">
        <v>3925</v>
      </c>
      <c r="C2075">
        <v>0</v>
      </c>
      <c r="D2075">
        <v>0</v>
      </c>
      <c r="E2075">
        <v>0</v>
      </c>
      <c r="F2075">
        <v>0</v>
      </c>
    </row>
    <row r="2076" spans="1:6" x14ac:dyDescent="0.25">
      <c r="A2076" t="s">
        <v>3926</v>
      </c>
      <c r="B2076" t="s">
        <v>3927</v>
      </c>
      <c r="C2076">
        <v>0</v>
      </c>
      <c r="D2076">
        <v>0</v>
      </c>
      <c r="E2076">
        <v>0</v>
      </c>
      <c r="F2076">
        <v>0</v>
      </c>
    </row>
    <row r="2077" spans="1:6" x14ac:dyDescent="0.25">
      <c r="A2077" t="s">
        <v>3928</v>
      </c>
      <c r="B2077" t="s">
        <v>3929</v>
      </c>
      <c r="C2077">
        <v>0</v>
      </c>
      <c r="D2077">
        <v>0</v>
      </c>
      <c r="E2077" s="76">
        <v>0</v>
      </c>
      <c r="F2077" s="76">
        <v>0</v>
      </c>
    </row>
    <row r="2078" spans="1:6" x14ac:dyDescent="0.25">
      <c r="A2078" t="s">
        <v>3930</v>
      </c>
      <c r="B2078" t="s">
        <v>3931</v>
      </c>
      <c r="C2078">
        <v>0</v>
      </c>
      <c r="D2078">
        <v>0</v>
      </c>
      <c r="E2078">
        <v>0</v>
      </c>
      <c r="F2078">
        <v>0</v>
      </c>
    </row>
    <row r="2079" spans="1:6" x14ac:dyDescent="0.25">
      <c r="A2079" t="s">
        <v>3932</v>
      </c>
      <c r="B2079" t="s">
        <v>3933</v>
      </c>
      <c r="C2079">
        <v>0</v>
      </c>
      <c r="D2079">
        <v>0</v>
      </c>
      <c r="E2079">
        <v>11446210.49</v>
      </c>
      <c r="F2079">
        <v>11446210.49</v>
      </c>
    </row>
    <row r="2080" spans="1:6" x14ac:dyDescent="0.25">
      <c r="A2080" t="s">
        <v>3934</v>
      </c>
      <c r="B2080" t="s">
        <v>3935</v>
      </c>
      <c r="C2080">
        <v>0</v>
      </c>
      <c r="D2080">
        <v>0</v>
      </c>
      <c r="E2080">
        <v>0</v>
      </c>
      <c r="F2080">
        <v>0</v>
      </c>
    </row>
    <row r="2081" spans="1:6" x14ac:dyDescent="0.25">
      <c r="A2081" t="s">
        <v>3936</v>
      </c>
      <c r="B2081" t="s">
        <v>3937</v>
      </c>
      <c r="C2081">
        <v>0</v>
      </c>
      <c r="D2081">
        <v>0</v>
      </c>
      <c r="E2081">
        <v>0</v>
      </c>
      <c r="F2081">
        <v>0</v>
      </c>
    </row>
    <row r="2082" spans="1:6" x14ac:dyDescent="0.25">
      <c r="A2082" t="s">
        <v>3938</v>
      </c>
      <c r="B2082" t="s">
        <v>3939</v>
      </c>
      <c r="C2082">
        <v>0</v>
      </c>
      <c r="D2082">
        <v>0</v>
      </c>
      <c r="E2082">
        <v>0</v>
      </c>
      <c r="F2082">
        <v>0</v>
      </c>
    </row>
    <row r="2083" spans="1:6" x14ac:dyDescent="0.25">
      <c r="A2083" t="s">
        <v>3940</v>
      </c>
      <c r="B2083" t="s">
        <v>3941</v>
      </c>
      <c r="C2083">
        <v>0</v>
      </c>
      <c r="D2083">
        <v>0</v>
      </c>
      <c r="E2083">
        <v>0</v>
      </c>
      <c r="F2083">
        <v>0</v>
      </c>
    </row>
    <row r="2084" spans="1:6" x14ac:dyDescent="0.25">
      <c r="A2084" t="s">
        <v>3942</v>
      </c>
      <c r="B2084" t="s">
        <v>3943</v>
      </c>
      <c r="C2084">
        <v>0</v>
      </c>
      <c r="D2084">
        <v>0</v>
      </c>
      <c r="E2084">
        <v>0</v>
      </c>
      <c r="F2084">
        <v>0</v>
      </c>
    </row>
    <row r="2085" spans="1:6" x14ac:dyDescent="0.25">
      <c r="A2085" t="s">
        <v>3944</v>
      </c>
      <c r="B2085" t="s">
        <v>3945</v>
      </c>
      <c r="C2085">
        <v>0</v>
      </c>
      <c r="D2085">
        <v>0</v>
      </c>
      <c r="E2085">
        <v>0</v>
      </c>
      <c r="F2085">
        <v>0</v>
      </c>
    </row>
    <row r="2086" spans="1:6" x14ac:dyDescent="0.25">
      <c r="A2086" t="s">
        <v>3946</v>
      </c>
      <c r="B2086" t="s">
        <v>3947</v>
      </c>
      <c r="C2086">
        <v>0</v>
      </c>
      <c r="D2086">
        <v>0</v>
      </c>
      <c r="E2086">
        <v>0</v>
      </c>
      <c r="F2086">
        <v>0</v>
      </c>
    </row>
    <row r="2087" spans="1:6" x14ac:dyDescent="0.25">
      <c r="A2087" t="s">
        <v>3948</v>
      </c>
      <c r="B2087" t="s">
        <v>3949</v>
      </c>
      <c r="C2087">
        <v>0</v>
      </c>
      <c r="D2087">
        <v>0</v>
      </c>
      <c r="E2087">
        <v>0</v>
      </c>
      <c r="F2087">
        <v>0</v>
      </c>
    </row>
    <row r="2088" spans="1:6" x14ac:dyDescent="0.25">
      <c r="A2088" t="s">
        <v>3950</v>
      </c>
      <c r="B2088" t="s">
        <v>3951</v>
      </c>
      <c r="C2088">
        <v>0</v>
      </c>
      <c r="D2088">
        <v>0</v>
      </c>
      <c r="E2088" s="76">
        <v>0</v>
      </c>
      <c r="F2088" s="76">
        <v>0</v>
      </c>
    </row>
    <row r="2089" spans="1:6" x14ac:dyDescent="0.25">
      <c r="A2089" t="s">
        <v>3952</v>
      </c>
      <c r="B2089" t="s">
        <v>3953</v>
      </c>
      <c r="C2089">
        <v>0</v>
      </c>
      <c r="D2089" s="76">
        <v>0</v>
      </c>
      <c r="E2089" s="76">
        <v>0</v>
      </c>
      <c r="F2089" s="76">
        <v>0</v>
      </c>
    </row>
    <row r="2090" spans="1:6" x14ac:dyDescent="0.25">
      <c r="A2090" t="s">
        <v>3954</v>
      </c>
      <c r="B2090" t="s">
        <v>3955</v>
      </c>
      <c r="C2090">
        <v>0</v>
      </c>
      <c r="D2090" s="76">
        <v>0</v>
      </c>
      <c r="E2090" s="76">
        <v>11446210.49</v>
      </c>
      <c r="F2090" s="76">
        <v>11446210.49</v>
      </c>
    </row>
    <row r="2091" spans="1:6" x14ac:dyDescent="0.25">
      <c r="A2091" t="s">
        <v>3956</v>
      </c>
      <c r="B2091" t="s">
        <v>3957</v>
      </c>
      <c r="C2091">
        <v>0</v>
      </c>
      <c r="D2091">
        <v>206327.23</v>
      </c>
      <c r="E2091">
        <v>519895.23</v>
      </c>
      <c r="F2091">
        <v>313568</v>
      </c>
    </row>
    <row r="2092" spans="1:6" x14ac:dyDescent="0.25">
      <c r="A2092" t="s">
        <v>3958</v>
      </c>
      <c r="B2092" t="s">
        <v>3959</v>
      </c>
      <c r="C2092">
        <v>0</v>
      </c>
      <c r="D2092">
        <v>206327.23</v>
      </c>
      <c r="E2092">
        <v>519895.23</v>
      </c>
      <c r="F2092">
        <v>313568</v>
      </c>
    </row>
    <row r="2093" spans="1:6" x14ac:dyDescent="0.25">
      <c r="A2093" t="s">
        <v>3960</v>
      </c>
      <c r="B2093" t="s">
        <v>3911</v>
      </c>
      <c r="C2093">
        <v>0</v>
      </c>
      <c r="D2093">
        <v>0</v>
      </c>
      <c r="E2093">
        <v>0</v>
      </c>
      <c r="F2093">
        <v>0</v>
      </c>
    </row>
    <row r="2094" spans="1:6" x14ac:dyDescent="0.25">
      <c r="A2094" t="s">
        <v>3961</v>
      </c>
      <c r="B2094" t="s">
        <v>3962</v>
      </c>
      <c r="C2094">
        <v>0</v>
      </c>
      <c r="D2094">
        <v>0</v>
      </c>
      <c r="E2094">
        <v>0</v>
      </c>
      <c r="F2094">
        <v>0</v>
      </c>
    </row>
    <row r="2095" spans="1:6" x14ac:dyDescent="0.25">
      <c r="A2095" t="s">
        <v>3963</v>
      </c>
      <c r="B2095" t="s">
        <v>3964</v>
      </c>
      <c r="C2095">
        <v>0</v>
      </c>
      <c r="D2095">
        <v>0</v>
      </c>
      <c r="E2095">
        <v>0</v>
      </c>
      <c r="F2095">
        <v>0</v>
      </c>
    </row>
    <row r="2096" spans="1:6" x14ac:dyDescent="0.25">
      <c r="A2096" t="s">
        <v>3965</v>
      </c>
      <c r="B2096" t="s">
        <v>3966</v>
      </c>
      <c r="C2096">
        <v>0</v>
      </c>
      <c r="D2096">
        <v>0</v>
      </c>
      <c r="E2096">
        <v>0</v>
      </c>
      <c r="F2096">
        <v>0</v>
      </c>
    </row>
    <row r="2097" spans="1:6" x14ac:dyDescent="0.25">
      <c r="A2097" t="s">
        <v>3967</v>
      </c>
      <c r="B2097" t="s">
        <v>3968</v>
      </c>
      <c r="C2097">
        <v>0</v>
      </c>
      <c r="D2097">
        <v>0</v>
      </c>
      <c r="E2097">
        <v>0</v>
      </c>
      <c r="F2097">
        <v>0</v>
      </c>
    </row>
    <row r="2098" spans="1:6" x14ac:dyDescent="0.25">
      <c r="A2098" t="s">
        <v>3969</v>
      </c>
      <c r="B2098" t="s">
        <v>3970</v>
      </c>
      <c r="C2098">
        <v>0</v>
      </c>
      <c r="D2098">
        <v>0</v>
      </c>
      <c r="E2098">
        <v>0</v>
      </c>
      <c r="F2098">
        <v>0</v>
      </c>
    </row>
    <row r="2099" spans="1:6" x14ac:dyDescent="0.25">
      <c r="A2099" t="s">
        <v>3971</v>
      </c>
      <c r="B2099" t="s">
        <v>3972</v>
      </c>
      <c r="C2099">
        <v>0</v>
      </c>
      <c r="D2099">
        <v>0</v>
      </c>
      <c r="E2099">
        <v>0</v>
      </c>
      <c r="F2099">
        <v>0</v>
      </c>
    </row>
    <row r="2100" spans="1:6" x14ac:dyDescent="0.25">
      <c r="A2100" t="s">
        <v>3973</v>
      </c>
      <c r="B2100" t="s">
        <v>3974</v>
      </c>
      <c r="C2100">
        <v>0</v>
      </c>
      <c r="D2100">
        <v>0</v>
      </c>
      <c r="E2100">
        <v>0</v>
      </c>
      <c r="F2100">
        <v>0</v>
      </c>
    </row>
    <row r="2101" spans="1:6" x14ac:dyDescent="0.25">
      <c r="A2101" t="s">
        <v>3975</v>
      </c>
      <c r="B2101" t="s">
        <v>3976</v>
      </c>
      <c r="C2101">
        <v>0</v>
      </c>
      <c r="D2101">
        <v>0</v>
      </c>
      <c r="E2101">
        <v>0</v>
      </c>
      <c r="F2101">
        <v>0</v>
      </c>
    </row>
    <row r="2102" spans="1:6" x14ac:dyDescent="0.25">
      <c r="A2102" t="s">
        <v>3977</v>
      </c>
      <c r="B2102" t="s">
        <v>3978</v>
      </c>
      <c r="C2102">
        <v>0</v>
      </c>
      <c r="D2102">
        <v>0</v>
      </c>
      <c r="E2102">
        <v>0</v>
      </c>
      <c r="F2102">
        <v>0</v>
      </c>
    </row>
    <row r="2103" spans="1:6" x14ac:dyDescent="0.25">
      <c r="A2103" t="s">
        <v>3979</v>
      </c>
      <c r="B2103" t="s">
        <v>3980</v>
      </c>
      <c r="C2103">
        <v>0</v>
      </c>
      <c r="D2103">
        <v>0</v>
      </c>
      <c r="E2103">
        <v>0</v>
      </c>
      <c r="F2103">
        <v>0</v>
      </c>
    </row>
    <row r="2104" spans="1:6" x14ac:dyDescent="0.25">
      <c r="A2104" t="s">
        <v>3981</v>
      </c>
      <c r="B2104" t="s">
        <v>3982</v>
      </c>
      <c r="C2104">
        <v>0</v>
      </c>
      <c r="D2104">
        <v>0</v>
      </c>
      <c r="E2104">
        <v>0</v>
      </c>
      <c r="F2104">
        <v>0</v>
      </c>
    </row>
    <row r="2105" spans="1:6" x14ac:dyDescent="0.25">
      <c r="A2105" t="s">
        <v>3983</v>
      </c>
      <c r="B2105" t="s">
        <v>3984</v>
      </c>
      <c r="C2105">
        <v>0</v>
      </c>
      <c r="D2105">
        <v>0</v>
      </c>
      <c r="E2105">
        <v>0</v>
      </c>
      <c r="F2105">
        <v>0</v>
      </c>
    </row>
    <row r="2106" spans="1:6" x14ac:dyDescent="0.25">
      <c r="A2106" t="s">
        <v>3985</v>
      </c>
      <c r="B2106" t="s">
        <v>3986</v>
      </c>
      <c r="C2106">
        <v>0</v>
      </c>
      <c r="D2106">
        <v>0</v>
      </c>
      <c r="E2106">
        <v>0</v>
      </c>
      <c r="F2106">
        <v>0</v>
      </c>
    </row>
    <row r="2107" spans="1:6" x14ac:dyDescent="0.25">
      <c r="A2107" t="s">
        <v>3987</v>
      </c>
      <c r="B2107" t="s">
        <v>3988</v>
      </c>
      <c r="C2107">
        <v>0</v>
      </c>
      <c r="D2107">
        <v>0</v>
      </c>
      <c r="E2107">
        <v>0</v>
      </c>
      <c r="F2107">
        <v>0</v>
      </c>
    </row>
    <row r="2108" spans="1:6" x14ac:dyDescent="0.25">
      <c r="A2108" t="s">
        <v>3989</v>
      </c>
      <c r="B2108" t="s">
        <v>3990</v>
      </c>
      <c r="C2108">
        <v>0</v>
      </c>
      <c r="D2108" s="76">
        <v>0</v>
      </c>
      <c r="E2108" s="76">
        <v>0</v>
      </c>
      <c r="F2108" s="76">
        <v>0</v>
      </c>
    </row>
    <row r="2109" spans="1:6" x14ac:dyDescent="0.25">
      <c r="A2109" t="s">
        <v>3991</v>
      </c>
      <c r="B2109" t="s">
        <v>3992</v>
      </c>
      <c r="C2109">
        <v>0</v>
      </c>
      <c r="D2109" s="76">
        <v>0</v>
      </c>
      <c r="E2109" s="76">
        <v>0</v>
      </c>
      <c r="F2109" s="76">
        <v>0</v>
      </c>
    </row>
    <row r="2110" spans="1:6" x14ac:dyDescent="0.25">
      <c r="A2110" t="s">
        <v>3993</v>
      </c>
      <c r="B2110" t="s">
        <v>3994</v>
      </c>
      <c r="C2110">
        <v>0</v>
      </c>
      <c r="D2110" s="76">
        <v>3889500818.0999999</v>
      </c>
      <c r="E2110" s="76">
        <v>7673529912.1300001</v>
      </c>
      <c r="F2110" s="76">
        <v>3784029094.0300002</v>
      </c>
    </row>
    <row r="2111" spans="1:6" x14ac:dyDescent="0.25">
      <c r="A2111" t="s">
        <v>3995</v>
      </c>
      <c r="B2111" t="s">
        <v>3996</v>
      </c>
      <c r="C2111">
        <v>0</v>
      </c>
      <c r="D2111" s="76">
        <v>3483377672.1700001</v>
      </c>
      <c r="E2111" s="76">
        <v>6936354532.0799999</v>
      </c>
      <c r="F2111" s="76">
        <v>3452976859.9099998</v>
      </c>
    </row>
    <row r="2112" spans="1:6" x14ac:dyDescent="0.25">
      <c r="A2112" t="s">
        <v>3997</v>
      </c>
      <c r="B2112" t="s">
        <v>3998</v>
      </c>
      <c r="C2112">
        <v>0</v>
      </c>
      <c r="D2112" s="76">
        <v>2649413519.1700001</v>
      </c>
      <c r="E2112" s="76">
        <v>5204315150.4300003</v>
      </c>
      <c r="F2112" s="76">
        <v>2554901631.2600002</v>
      </c>
    </row>
    <row r="2113" spans="1:6" x14ac:dyDescent="0.25">
      <c r="A2113" t="s">
        <v>3999</v>
      </c>
      <c r="B2113" t="s">
        <v>4000</v>
      </c>
      <c r="C2113">
        <v>0</v>
      </c>
      <c r="D2113" s="76">
        <v>2518452853.29</v>
      </c>
      <c r="E2113" s="76">
        <v>4859548405.6800003</v>
      </c>
      <c r="F2113" s="76">
        <v>2341095552.3899999</v>
      </c>
    </row>
    <row r="2114" spans="1:6" x14ac:dyDescent="0.25">
      <c r="A2114" t="s">
        <v>4001</v>
      </c>
      <c r="B2114" t="s">
        <v>4002</v>
      </c>
      <c r="C2114">
        <v>0</v>
      </c>
      <c r="D2114" s="76">
        <v>1829753993.8599999</v>
      </c>
      <c r="E2114" s="76">
        <v>3537050445.23</v>
      </c>
      <c r="F2114" s="76">
        <v>1707296451.3699999</v>
      </c>
    </row>
    <row r="2115" spans="1:6" x14ac:dyDescent="0.25">
      <c r="A2115" t="s">
        <v>4003</v>
      </c>
      <c r="B2115" t="s">
        <v>4004</v>
      </c>
      <c r="C2115">
        <v>0</v>
      </c>
      <c r="D2115" s="76">
        <v>242540308.58000001</v>
      </c>
      <c r="E2115" s="76">
        <v>472592201.97000003</v>
      </c>
      <c r="F2115">
        <v>230051893.38999999</v>
      </c>
    </row>
    <row r="2116" spans="1:6" x14ac:dyDescent="0.25">
      <c r="A2116" t="s">
        <v>4005</v>
      </c>
      <c r="B2116" t="s">
        <v>4006</v>
      </c>
      <c r="C2116">
        <v>0</v>
      </c>
      <c r="D2116">
        <v>97925554.319999993</v>
      </c>
      <c r="E2116">
        <v>191721199.03999999</v>
      </c>
      <c r="F2116">
        <v>93795644.719999999</v>
      </c>
    </row>
    <row r="2117" spans="1:6" x14ac:dyDescent="0.25">
      <c r="A2117" t="s">
        <v>4007</v>
      </c>
      <c r="B2117" t="s">
        <v>4008</v>
      </c>
      <c r="C2117">
        <v>0</v>
      </c>
      <c r="D2117" s="76">
        <v>63523517.689999998</v>
      </c>
      <c r="E2117" s="76">
        <v>63523517.689999998</v>
      </c>
      <c r="F2117" s="76">
        <v>0</v>
      </c>
    </row>
    <row r="2118" spans="1:6" x14ac:dyDescent="0.25">
      <c r="A2118" t="s">
        <v>4009</v>
      </c>
      <c r="B2118" t="s">
        <v>4010</v>
      </c>
      <c r="C2118">
        <v>0</v>
      </c>
      <c r="D2118" s="76">
        <v>0</v>
      </c>
      <c r="E2118" s="76">
        <v>0</v>
      </c>
      <c r="F2118" s="76">
        <v>0</v>
      </c>
    </row>
    <row r="2119" spans="1:6" x14ac:dyDescent="0.25">
      <c r="A2119" t="s">
        <v>4011</v>
      </c>
      <c r="B2119" t="s">
        <v>4012</v>
      </c>
      <c r="C2119">
        <v>0</v>
      </c>
      <c r="D2119">
        <v>58081595.020000003</v>
      </c>
      <c r="E2119">
        <v>116163190.04000001</v>
      </c>
      <c r="F2119">
        <v>58081595.020000003</v>
      </c>
    </row>
    <row r="2120" spans="1:6" x14ac:dyDescent="0.25">
      <c r="A2120" t="s">
        <v>4013</v>
      </c>
      <c r="B2120" t="s">
        <v>4014</v>
      </c>
      <c r="C2120">
        <v>0</v>
      </c>
      <c r="D2120" s="76">
        <v>33400431.690000001</v>
      </c>
      <c r="E2120" s="76">
        <v>66800863.380000003</v>
      </c>
      <c r="F2120" s="76">
        <v>33400431.690000001</v>
      </c>
    </row>
    <row r="2121" spans="1:6" x14ac:dyDescent="0.25">
      <c r="A2121" t="s">
        <v>4015</v>
      </c>
      <c r="B2121" t="s">
        <v>4016</v>
      </c>
      <c r="C2121">
        <v>0</v>
      </c>
      <c r="D2121">
        <v>0</v>
      </c>
      <c r="E2121">
        <v>0</v>
      </c>
      <c r="F2121">
        <v>0</v>
      </c>
    </row>
    <row r="2122" spans="1:6" x14ac:dyDescent="0.25">
      <c r="A2122" t="s">
        <v>4017</v>
      </c>
      <c r="B2122" t="s">
        <v>4018</v>
      </c>
      <c r="C2122">
        <v>0</v>
      </c>
      <c r="D2122" s="76">
        <v>187341771.66999999</v>
      </c>
      <c r="E2122" s="76">
        <v>341197846.83999997</v>
      </c>
      <c r="F2122" s="76">
        <v>153856075.16999999</v>
      </c>
    </row>
    <row r="2123" spans="1:6" x14ac:dyDescent="0.25">
      <c r="A2123" t="s">
        <v>4019</v>
      </c>
      <c r="B2123" t="s">
        <v>4020</v>
      </c>
      <c r="C2123">
        <v>0</v>
      </c>
      <c r="D2123">
        <v>0</v>
      </c>
      <c r="E2123">
        <v>0</v>
      </c>
      <c r="F2123">
        <v>0</v>
      </c>
    </row>
    <row r="2124" spans="1:6" x14ac:dyDescent="0.25">
      <c r="A2124" t="s">
        <v>4021</v>
      </c>
      <c r="B2124" t="s">
        <v>4022</v>
      </c>
      <c r="C2124">
        <v>0</v>
      </c>
      <c r="D2124">
        <v>5885680.46</v>
      </c>
      <c r="E2124" s="76">
        <v>38526394.229999997</v>
      </c>
      <c r="F2124" s="76">
        <v>32640713.77</v>
      </c>
    </row>
    <row r="2125" spans="1:6" x14ac:dyDescent="0.25">
      <c r="A2125" t="s">
        <v>4023</v>
      </c>
      <c r="B2125" t="s">
        <v>4024</v>
      </c>
      <c r="C2125">
        <v>0</v>
      </c>
      <c r="D2125" s="76">
        <v>0</v>
      </c>
      <c r="E2125" s="76">
        <v>0</v>
      </c>
      <c r="F2125" s="76">
        <v>0</v>
      </c>
    </row>
    <row r="2126" spans="1:6" x14ac:dyDescent="0.25">
      <c r="A2126" t="s">
        <v>4025</v>
      </c>
      <c r="B2126" t="s">
        <v>4026</v>
      </c>
      <c r="C2126">
        <v>0</v>
      </c>
      <c r="D2126">
        <v>0</v>
      </c>
      <c r="E2126" s="76">
        <v>31972747.260000002</v>
      </c>
      <c r="F2126" s="76">
        <v>31972747.260000002</v>
      </c>
    </row>
    <row r="2127" spans="1:6" x14ac:dyDescent="0.25">
      <c r="A2127" t="s">
        <v>4027</v>
      </c>
      <c r="B2127" t="s">
        <v>4028</v>
      </c>
      <c r="C2127">
        <v>0</v>
      </c>
      <c r="D2127">
        <v>130960665.88</v>
      </c>
      <c r="E2127">
        <v>344766744.75</v>
      </c>
      <c r="F2127">
        <v>213806078.87</v>
      </c>
    </row>
    <row r="2128" spans="1:6" x14ac:dyDescent="0.25">
      <c r="A2128" t="s">
        <v>4029</v>
      </c>
      <c r="B2128" t="s">
        <v>4030</v>
      </c>
      <c r="C2128">
        <v>0</v>
      </c>
      <c r="D2128">
        <v>0</v>
      </c>
      <c r="E2128" s="76">
        <v>3765128.2</v>
      </c>
      <c r="F2128" s="76">
        <v>3765128.2</v>
      </c>
    </row>
    <row r="2129" spans="1:6" x14ac:dyDescent="0.25">
      <c r="A2129" t="s">
        <v>4031</v>
      </c>
      <c r="B2129" t="s">
        <v>4032</v>
      </c>
      <c r="C2129">
        <v>0</v>
      </c>
      <c r="D2129" s="76">
        <v>0</v>
      </c>
      <c r="E2129" s="76">
        <v>0</v>
      </c>
      <c r="F2129" s="76">
        <v>0</v>
      </c>
    </row>
    <row r="2130" spans="1:6" x14ac:dyDescent="0.25">
      <c r="A2130" t="s">
        <v>4033</v>
      </c>
      <c r="B2130" t="s">
        <v>4034</v>
      </c>
      <c r="C2130">
        <v>0</v>
      </c>
      <c r="D2130">
        <v>0</v>
      </c>
      <c r="E2130">
        <v>17692995.850000001</v>
      </c>
      <c r="F2130">
        <v>17692995.850000001</v>
      </c>
    </row>
    <row r="2131" spans="1:6" x14ac:dyDescent="0.25">
      <c r="A2131" t="s">
        <v>4035</v>
      </c>
      <c r="B2131" t="s">
        <v>4036</v>
      </c>
      <c r="C2131">
        <v>0</v>
      </c>
      <c r="D2131" s="76">
        <v>130960665.88</v>
      </c>
      <c r="E2131" s="76">
        <v>323308620.69999999</v>
      </c>
      <c r="F2131" s="76">
        <v>192347954.81999999</v>
      </c>
    </row>
    <row r="2132" spans="1:6" x14ac:dyDescent="0.25">
      <c r="A2132" t="s">
        <v>4037</v>
      </c>
      <c r="B2132" t="s">
        <v>4038</v>
      </c>
      <c r="C2132">
        <v>0</v>
      </c>
      <c r="D2132" s="76">
        <v>0</v>
      </c>
      <c r="E2132" s="76">
        <v>0</v>
      </c>
      <c r="F2132" s="76">
        <v>0</v>
      </c>
    </row>
    <row r="2133" spans="1:6" x14ac:dyDescent="0.25">
      <c r="A2133" t="s">
        <v>4039</v>
      </c>
      <c r="B2133" t="s">
        <v>3151</v>
      </c>
      <c r="C2133">
        <v>0</v>
      </c>
      <c r="D2133" s="76">
        <v>833964153</v>
      </c>
      <c r="E2133" s="76">
        <v>1668565408.0599999</v>
      </c>
      <c r="F2133" s="76">
        <v>834601255.05999994</v>
      </c>
    </row>
    <row r="2134" spans="1:6" x14ac:dyDescent="0.25">
      <c r="A2134" t="s">
        <v>4040</v>
      </c>
      <c r="B2134" t="s">
        <v>4041</v>
      </c>
      <c r="C2134">
        <v>0</v>
      </c>
      <c r="D2134">
        <v>118998900</v>
      </c>
      <c r="E2134">
        <v>238506466.18000001</v>
      </c>
      <c r="F2134">
        <v>119507566.18000001</v>
      </c>
    </row>
    <row r="2135" spans="1:6" x14ac:dyDescent="0.25">
      <c r="A2135" t="s">
        <v>4042</v>
      </c>
      <c r="B2135" t="s">
        <v>4043</v>
      </c>
      <c r="C2135">
        <v>0</v>
      </c>
      <c r="D2135">
        <v>118998900</v>
      </c>
      <c r="E2135">
        <v>237997800</v>
      </c>
      <c r="F2135">
        <v>118998900</v>
      </c>
    </row>
    <row r="2136" spans="1:6" x14ac:dyDescent="0.25">
      <c r="A2136" t="s">
        <v>4044</v>
      </c>
      <c r="B2136" t="s">
        <v>4045</v>
      </c>
      <c r="C2136">
        <v>0</v>
      </c>
      <c r="D2136">
        <v>0</v>
      </c>
      <c r="E2136">
        <v>0</v>
      </c>
      <c r="F2136">
        <v>0</v>
      </c>
    </row>
    <row r="2137" spans="1:6" x14ac:dyDescent="0.25">
      <c r="A2137" t="s">
        <v>4046</v>
      </c>
      <c r="B2137" t="s">
        <v>4047</v>
      </c>
      <c r="C2137">
        <v>0</v>
      </c>
      <c r="D2137">
        <v>0</v>
      </c>
      <c r="E2137" s="76">
        <v>0</v>
      </c>
      <c r="F2137" s="76">
        <v>0</v>
      </c>
    </row>
    <row r="2138" spans="1:6" x14ac:dyDescent="0.25">
      <c r="A2138" t="s">
        <v>4048</v>
      </c>
      <c r="B2138" t="s">
        <v>4049</v>
      </c>
      <c r="C2138">
        <v>0</v>
      </c>
      <c r="D2138" s="76">
        <v>0</v>
      </c>
      <c r="E2138" s="76">
        <v>0</v>
      </c>
      <c r="F2138" s="76">
        <v>0</v>
      </c>
    </row>
    <row r="2139" spans="1:6" x14ac:dyDescent="0.25">
      <c r="A2139" t="s">
        <v>4050</v>
      </c>
      <c r="B2139" t="s">
        <v>4051</v>
      </c>
      <c r="C2139">
        <v>0</v>
      </c>
      <c r="D2139" s="76">
        <v>0</v>
      </c>
      <c r="E2139" s="76">
        <v>508666.18</v>
      </c>
      <c r="F2139" s="76">
        <v>508666.18</v>
      </c>
    </row>
    <row r="2140" spans="1:6" x14ac:dyDescent="0.25">
      <c r="A2140" t="s">
        <v>4052</v>
      </c>
      <c r="B2140" t="s">
        <v>4053</v>
      </c>
      <c r="C2140">
        <v>0</v>
      </c>
      <c r="D2140">
        <v>714965253</v>
      </c>
      <c r="E2140">
        <v>1430058941.8800001</v>
      </c>
      <c r="F2140">
        <v>715093688.88</v>
      </c>
    </row>
    <row r="2141" spans="1:6" x14ac:dyDescent="0.25">
      <c r="A2141" t="s">
        <v>4054</v>
      </c>
      <c r="B2141" t="s">
        <v>4043</v>
      </c>
      <c r="C2141">
        <v>0</v>
      </c>
      <c r="D2141">
        <v>714965253</v>
      </c>
      <c r="E2141">
        <v>1429930506</v>
      </c>
      <c r="F2141">
        <v>714965253</v>
      </c>
    </row>
    <row r="2142" spans="1:6" x14ac:dyDescent="0.25">
      <c r="A2142" t="s">
        <v>4055</v>
      </c>
      <c r="B2142" t="s">
        <v>4045</v>
      </c>
      <c r="C2142">
        <v>0</v>
      </c>
      <c r="D2142">
        <v>0</v>
      </c>
      <c r="E2142">
        <v>0</v>
      </c>
      <c r="F2142">
        <v>0</v>
      </c>
    </row>
    <row r="2143" spans="1:6" x14ac:dyDescent="0.25">
      <c r="A2143" t="s">
        <v>4056</v>
      </c>
      <c r="B2143" t="s">
        <v>4047</v>
      </c>
      <c r="C2143">
        <v>0</v>
      </c>
      <c r="D2143">
        <v>0</v>
      </c>
      <c r="E2143" s="76">
        <v>0</v>
      </c>
      <c r="F2143" s="76">
        <v>0</v>
      </c>
    </row>
    <row r="2144" spans="1:6" x14ac:dyDescent="0.25">
      <c r="A2144" t="s">
        <v>4057</v>
      </c>
      <c r="B2144" t="s">
        <v>4049</v>
      </c>
      <c r="C2144">
        <v>0</v>
      </c>
      <c r="D2144">
        <v>0</v>
      </c>
      <c r="E2144" s="76">
        <v>0</v>
      </c>
      <c r="F2144" s="76">
        <v>0</v>
      </c>
    </row>
    <row r="2145" spans="1:6" x14ac:dyDescent="0.25">
      <c r="A2145" t="s">
        <v>4058</v>
      </c>
      <c r="B2145" t="s">
        <v>4051</v>
      </c>
      <c r="C2145">
        <v>0</v>
      </c>
      <c r="D2145">
        <v>0</v>
      </c>
      <c r="E2145" s="76">
        <v>128435.88</v>
      </c>
      <c r="F2145" s="76">
        <v>128435.88</v>
      </c>
    </row>
    <row r="2146" spans="1:6" x14ac:dyDescent="0.25">
      <c r="A2146" t="s">
        <v>4059</v>
      </c>
      <c r="B2146" t="s">
        <v>4060</v>
      </c>
      <c r="C2146">
        <v>0</v>
      </c>
      <c r="D2146">
        <v>0</v>
      </c>
      <c r="E2146">
        <v>5000000</v>
      </c>
      <c r="F2146">
        <v>5000000</v>
      </c>
    </row>
    <row r="2147" spans="1:6" x14ac:dyDescent="0.25">
      <c r="A2147" t="s">
        <v>4061</v>
      </c>
      <c r="B2147" t="s">
        <v>4060</v>
      </c>
      <c r="C2147">
        <v>0</v>
      </c>
      <c r="D2147">
        <v>0</v>
      </c>
      <c r="E2147" s="76">
        <v>5000000</v>
      </c>
      <c r="F2147" s="76">
        <v>5000000</v>
      </c>
    </row>
    <row r="2148" spans="1:6" x14ac:dyDescent="0.25">
      <c r="A2148" t="s">
        <v>4062</v>
      </c>
      <c r="B2148" t="s">
        <v>4063</v>
      </c>
      <c r="C2148">
        <v>0</v>
      </c>
      <c r="D2148">
        <v>0</v>
      </c>
      <c r="E2148" s="76">
        <v>0</v>
      </c>
      <c r="F2148" s="76">
        <v>0</v>
      </c>
    </row>
    <row r="2149" spans="1:6" x14ac:dyDescent="0.25">
      <c r="A2149" t="s">
        <v>4064</v>
      </c>
      <c r="B2149" t="s">
        <v>4065</v>
      </c>
      <c r="C2149">
        <v>0</v>
      </c>
      <c r="D2149">
        <v>0</v>
      </c>
      <c r="E2149" s="76">
        <v>5000000</v>
      </c>
      <c r="F2149" s="76">
        <v>5000000</v>
      </c>
    </row>
    <row r="2150" spans="1:6" x14ac:dyDescent="0.25">
      <c r="A2150" t="s">
        <v>4066</v>
      </c>
      <c r="B2150" t="s">
        <v>4067</v>
      </c>
      <c r="C2150">
        <v>0</v>
      </c>
      <c r="D2150">
        <v>0</v>
      </c>
      <c r="E2150">
        <v>58473973.590000004</v>
      </c>
      <c r="F2150">
        <v>58473973.590000004</v>
      </c>
    </row>
    <row r="2151" spans="1:6" x14ac:dyDescent="0.25">
      <c r="A2151" t="s">
        <v>4068</v>
      </c>
      <c r="B2151" t="s">
        <v>4069</v>
      </c>
      <c r="C2151">
        <v>0</v>
      </c>
      <c r="D2151">
        <v>0</v>
      </c>
      <c r="E2151" s="76">
        <v>58473973.590000004</v>
      </c>
      <c r="F2151" s="76">
        <v>58473973.590000004</v>
      </c>
    </row>
    <row r="2152" spans="1:6" x14ac:dyDescent="0.25">
      <c r="A2152" t="s">
        <v>4070</v>
      </c>
      <c r="B2152" t="s">
        <v>4024</v>
      </c>
      <c r="C2152">
        <v>0</v>
      </c>
      <c r="D2152">
        <v>0</v>
      </c>
      <c r="E2152" s="76">
        <v>0</v>
      </c>
      <c r="F2152" s="76">
        <v>0</v>
      </c>
    </row>
    <row r="2153" spans="1:6" x14ac:dyDescent="0.25">
      <c r="A2153" t="s">
        <v>4071</v>
      </c>
      <c r="B2153" t="s">
        <v>4008</v>
      </c>
      <c r="C2153">
        <v>0</v>
      </c>
      <c r="D2153">
        <v>0</v>
      </c>
      <c r="E2153">
        <v>48154424.969999999</v>
      </c>
      <c r="F2153">
        <v>48154424.969999999</v>
      </c>
    </row>
    <row r="2154" spans="1:6" x14ac:dyDescent="0.25">
      <c r="A2154" t="s">
        <v>4072</v>
      </c>
      <c r="B2154" t="s">
        <v>4010</v>
      </c>
      <c r="C2154">
        <v>0</v>
      </c>
      <c r="D2154" s="76">
        <v>0</v>
      </c>
      <c r="E2154" s="76">
        <v>10319548.619999999</v>
      </c>
      <c r="F2154" s="76">
        <v>10319548.619999999</v>
      </c>
    </row>
    <row r="2155" spans="1:6" x14ac:dyDescent="0.25">
      <c r="A2155" t="s">
        <v>4073</v>
      </c>
      <c r="B2155" t="s">
        <v>4074</v>
      </c>
      <c r="C2155">
        <v>0</v>
      </c>
      <c r="D2155">
        <v>0</v>
      </c>
      <c r="E2155">
        <v>0</v>
      </c>
      <c r="F2155">
        <v>0</v>
      </c>
    </row>
    <row r="2156" spans="1:6" x14ac:dyDescent="0.25">
      <c r="A2156" t="s">
        <v>4075</v>
      </c>
      <c r="B2156" t="s">
        <v>4076</v>
      </c>
      <c r="C2156">
        <v>0</v>
      </c>
      <c r="D2156">
        <v>406123145.93000001</v>
      </c>
      <c r="E2156">
        <v>737175380.04999995</v>
      </c>
      <c r="F2156">
        <v>331052234.12</v>
      </c>
    </row>
    <row r="2157" spans="1:6" x14ac:dyDescent="0.25">
      <c r="A2157" t="s">
        <v>4077</v>
      </c>
      <c r="B2157" t="s">
        <v>4078</v>
      </c>
      <c r="C2157">
        <v>0</v>
      </c>
      <c r="D2157" s="76">
        <v>0</v>
      </c>
      <c r="E2157" s="76">
        <v>0</v>
      </c>
      <c r="F2157" s="76">
        <v>0</v>
      </c>
    </row>
    <row r="2158" spans="1:6" x14ac:dyDescent="0.25">
      <c r="A2158" t="s">
        <v>4079</v>
      </c>
      <c r="B2158" t="s">
        <v>4080</v>
      </c>
      <c r="C2158">
        <v>0</v>
      </c>
      <c r="D2158">
        <v>0</v>
      </c>
      <c r="E2158" s="76">
        <v>0</v>
      </c>
      <c r="F2158" s="76">
        <v>0</v>
      </c>
    </row>
    <row r="2159" spans="1:6" x14ac:dyDescent="0.25">
      <c r="A2159" t="s">
        <v>4081</v>
      </c>
      <c r="B2159" t="s">
        <v>2516</v>
      </c>
      <c r="C2159">
        <v>0</v>
      </c>
      <c r="D2159">
        <v>406123145.93000001</v>
      </c>
      <c r="E2159">
        <v>737175380.04999995</v>
      </c>
      <c r="F2159">
        <v>331052234.12</v>
      </c>
    </row>
    <row r="2160" spans="1:6" x14ac:dyDescent="0.25">
      <c r="A2160" t="s">
        <v>4082</v>
      </c>
      <c r="B2160" t="s">
        <v>4083</v>
      </c>
      <c r="C2160">
        <v>0</v>
      </c>
      <c r="D2160">
        <v>0</v>
      </c>
      <c r="E2160">
        <v>7533759</v>
      </c>
      <c r="F2160">
        <v>7533759</v>
      </c>
    </row>
    <row r="2161" spans="1:6" x14ac:dyDescent="0.25">
      <c r="A2161" t="s">
        <v>4084</v>
      </c>
      <c r="B2161" t="s">
        <v>4085</v>
      </c>
      <c r="C2161">
        <v>0</v>
      </c>
      <c r="D2161">
        <v>0</v>
      </c>
      <c r="E2161">
        <v>0</v>
      </c>
      <c r="F2161">
        <v>0</v>
      </c>
    </row>
    <row r="2162" spans="1:6" x14ac:dyDescent="0.25">
      <c r="A2162" t="s">
        <v>4086</v>
      </c>
      <c r="B2162" t="s">
        <v>4087</v>
      </c>
      <c r="C2162">
        <v>0</v>
      </c>
      <c r="D2162">
        <v>0</v>
      </c>
      <c r="E2162">
        <v>0</v>
      </c>
      <c r="F2162">
        <v>0</v>
      </c>
    </row>
    <row r="2163" spans="1:6" x14ac:dyDescent="0.25">
      <c r="A2163" t="s">
        <v>4088</v>
      </c>
      <c r="B2163" t="s">
        <v>4089</v>
      </c>
      <c r="C2163">
        <v>0</v>
      </c>
      <c r="D2163">
        <v>0</v>
      </c>
      <c r="E2163">
        <v>0</v>
      </c>
      <c r="F2163">
        <v>0</v>
      </c>
    </row>
    <row r="2164" spans="1:6" x14ac:dyDescent="0.25">
      <c r="A2164" t="s">
        <v>4090</v>
      </c>
      <c r="B2164" t="s">
        <v>4091</v>
      </c>
      <c r="C2164">
        <v>0</v>
      </c>
      <c r="D2164">
        <v>0</v>
      </c>
      <c r="E2164">
        <v>0</v>
      </c>
      <c r="F2164">
        <v>0</v>
      </c>
    </row>
    <row r="2165" spans="1:6" x14ac:dyDescent="0.25">
      <c r="A2165" t="s">
        <v>4092</v>
      </c>
      <c r="B2165" t="s">
        <v>4093</v>
      </c>
      <c r="C2165">
        <v>0</v>
      </c>
      <c r="D2165">
        <v>0</v>
      </c>
      <c r="E2165">
        <v>0</v>
      </c>
      <c r="F2165">
        <v>0</v>
      </c>
    </row>
    <row r="2166" spans="1:6" x14ac:dyDescent="0.25">
      <c r="A2166" t="s">
        <v>4094</v>
      </c>
      <c r="B2166" t="s">
        <v>4095</v>
      </c>
      <c r="C2166">
        <v>0</v>
      </c>
      <c r="D2166">
        <v>0</v>
      </c>
      <c r="E2166">
        <v>0</v>
      </c>
      <c r="F2166">
        <v>0</v>
      </c>
    </row>
    <row r="2167" spans="1:6" x14ac:dyDescent="0.25">
      <c r="A2167" t="s">
        <v>4096</v>
      </c>
      <c r="B2167" t="s">
        <v>4097</v>
      </c>
      <c r="C2167">
        <v>0</v>
      </c>
      <c r="D2167">
        <v>0</v>
      </c>
      <c r="E2167">
        <v>0</v>
      </c>
      <c r="F2167">
        <v>0</v>
      </c>
    </row>
    <row r="2168" spans="1:6" x14ac:dyDescent="0.25">
      <c r="A2168" t="s">
        <v>4098</v>
      </c>
      <c r="B2168" t="s">
        <v>4099</v>
      </c>
      <c r="C2168">
        <v>0</v>
      </c>
      <c r="D2168">
        <v>0</v>
      </c>
      <c r="E2168">
        <v>0</v>
      </c>
      <c r="F2168">
        <v>0</v>
      </c>
    </row>
    <row r="2169" spans="1:6" x14ac:dyDescent="0.25">
      <c r="A2169" t="s">
        <v>4100</v>
      </c>
      <c r="B2169" t="s">
        <v>4101</v>
      </c>
      <c r="C2169">
        <v>0</v>
      </c>
      <c r="D2169">
        <v>0</v>
      </c>
      <c r="E2169">
        <v>0</v>
      </c>
      <c r="F2169">
        <v>0</v>
      </c>
    </row>
    <row r="2170" spans="1:6" x14ac:dyDescent="0.25">
      <c r="A2170" t="s">
        <v>4102</v>
      </c>
      <c r="B2170" t="s">
        <v>4103</v>
      </c>
      <c r="C2170">
        <v>0</v>
      </c>
      <c r="D2170">
        <v>0</v>
      </c>
      <c r="E2170">
        <v>0</v>
      </c>
      <c r="F2170">
        <v>0</v>
      </c>
    </row>
    <row r="2171" spans="1:6" x14ac:dyDescent="0.25">
      <c r="A2171" t="s">
        <v>4104</v>
      </c>
      <c r="B2171" t="s">
        <v>4105</v>
      </c>
      <c r="C2171">
        <v>0</v>
      </c>
      <c r="D2171">
        <v>0</v>
      </c>
      <c r="E2171">
        <v>0</v>
      </c>
      <c r="F2171">
        <v>0</v>
      </c>
    </row>
    <row r="2172" spans="1:6" x14ac:dyDescent="0.25">
      <c r="A2172" t="s">
        <v>4106</v>
      </c>
      <c r="B2172" t="s">
        <v>4107</v>
      </c>
      <c r="C2172">
        <v>0</v>
      </c>
      <c r="D2172">
        <v>0</v>
      </c>
      <c r="E2172">
        <v>0</v>
      </c>
      <c r="F2172">
        <v>0</v>
      </c>
    </row>
    <row r="2173" spans="1:6" x14ac:dyDescent="0.25">
      <c r="A2173" t="s">
        <v>4108</v>
      </c>
      <c r="B2173" t="s">
        <v>4109</v>
      </c>
      <c r="C2173">
        <v>0</v>
      </c>
      <c r="D2173">
        <v>0</v>
      </c>
      <c r="E2173">
        <v>0</v>
      </c>
      <c r="F2173">
        <v>0</v>
      </c>
    </row>
    <row r="2174" spans="1:6" x14ac:dyDescent="0.25">
      <c r="A2174" t="s">
        <v>4110</v>
      </c>
      <c r="B2174" t="s">
        <v>4111</v>
      </c>
      <c r="C2174">
        <v>0</v>
      </c>
      <c r="D2174">
        <v>0</v>
      </c>
      <c r="E2174">
        <v>0</v>
      </c>
      <c r="F2174">
        <v>0</v>
      </c>
    </row>
    <row r="2175" spans="1:6" x14ac:dyDescent="0.25">
      <c r="A2175" t="s">
        <v>4112</v>
      </c>
      <c r="B2175" t="s">
        <v>4113</v>
      </c>
      <c r="C2175">
        <v>0</v>
      </c>
      <c r="D2175">
        <v>0</v>
      </c>
      <c r="E2175">
        <v>0</v>
      </c>
      <c r="F2175">
        <v>0</v>
      </c>
    </row>
    <row r="2176" spans="1:6" x14ac:dyDescent="0.25">
      <c r="A2176" t="s">
        <v>4114</v>
      </c>
      <c r="B2176" t="s">
        <v>4115</v>
      </c>
      <c r="C2176">
        <v>0</v>
      </c>
      <c r="D2176">
        <v>0</v>
      </c>
      <c r="E2176">
        <v>0</v>
      </c>
      <c r="F2176">
        <v>0</v>
      </c>
    </row>
    <row r="2177" spans="1:6" x14ac:dyDescent="0.25">
      <c r="A2177" t="s">
        <v>4116</v>
      </c>
      <c r="B2177" t="s">
        <v>4117</v>
      </c>
      <c r="C2177">
        <v>0</v>
      </c>
      <c r="D2177">
        <v>0</v>
      </c>
      <c r="E2177">
        <v>0</v>
      </c>
      <c r="F2177">
        <v>0</v>
      </c>
    </row>
    <row r="2178" spans="1:6" x14ac:dyDescent="0.25">
      <c r="A2178" t="s">
        <v>4118</v>
      </c>
      <c r="B2178" t="s">
        <v>4119</v>
      </c>
      <c r="C2178">
        <v>0</v>
      </c>
      <c r="D2178">
        <v>0</v>
      </c>
      <c r="E2178">
        <v>0</v>
      </c>
      <c r="F2178">
        <v>0</v>
      </c>
    </row>
    <row r="2179" spans="1:6" x14ac:dyDescent="0.25">
      <c r="A2179" t="s">
        <v>4120</v>
      </c>
      <c r="B2179" t="s">
        <v>4121</v>
      </c>
      <c r="C2179">
        <v>0</v>
      </c>
      <c r="D2179">
        <v>0</v>
      </c>
      <c r="E2179">
        <v>0</v>
      </c>
      <c r="F2179">
        <v>0</v>
      </c>
    </row>
    <row r="2180" spans="1:6" x14ac:dyDescent="0.25">
      <c r="A2180" t="s">
        <v>4122</v>
      </c>
      <c r="B2180" t="s">
        <v>4123</v>
      </c>
      <c r="C2180">
        <v>0</v>
      </c>
      <c r="D2180">
        <v>0</v>
      </c>
      <c r="E2180">
        <v>0</v>
      </c>
      <c r="F2180">
        <v>0</v>
      </c>
    </row>
    <row r="2181" spans="1:6" x14ac:dyDescent="0.25">
      <c r="A2181" t="s">
        <v>4124</v>
      </c>
      <c r="B2181" t="s">
        <v>4125</v>
      </c>
      <c r="C2181">
        <v>0</v>
      </c>
      <c r="D2181">
        <v>0</v>
      </c>
      <c r="E2181">
        <v>0</v>
      </c>
      <c r="F2181">
        <v>0</v>
      </c>
    </row>
    <row r="2182" spans="1:6" x14ac:dyDescent="0.25">
      <c r="A2182" t="s">
        <v>4126</v>
      </c>
      <c r="B2182" t="s">
        <v>4127</v>
      </c>
      <c r="C2182">
        <v>0</v>
      </c>
      <c r="D2182">
        <v>0</v>
      </c>
      <c r="E2182">
        <v>0</v>
      </c>
      <c r="F2182">
        <v>0</v>
      </c>
    </row>
    <row r="2183" spans="1:6" x14ac:dyDescent="0.25">
      <c r="A2183" t="s">
        <v>4128</v>
      </c>
      <c r="B2183" t="s">
        <v>4129</v>
      </c>
      <c r="C2183">
        <v>0</v>
      </c>
      <c r="D2183">
        <v>0</v>
      </c>
      <c r="E2183">
        <v>0</v>
      </c>
      <c r="F2183">
        <v>0</v>
      </c>
    </row>
    <row r="2184" spans="1:6" x14ac:dyDescent="0.25">
      <c r="A2184" t="s">
        <v>4130</v>
      </c>
      <c r="B2184" t="s">
        <v>4131</v>
      </c>
      <c r="C2184">
        <v>0</v>
      </c>
      <c r="D2184">
        <v>0</v>
      </c>
      <c r="E2184">
        <v>0</v>
      </c>
      <c r="F2184">
        <v>0</v>
      </c>
    </row>
    <row r="2185" spans="1:6" x14ac:dyDescent="0.25">
      <c r="A2185" t="s">
        <v>4132</v>
      </c>
      <c r="B2185" t="s">
        <v>4133</v>
      </c>
      <c r="C2185">
        <v>0</v>
      </c>
      <c r="D2185">
        <v>0</v>
      </c>
      <c r="E2185">
        <v>0</v>
      </c>
      <c r="F2185">
        <v>0</v>
      </c>
    </row>
    <row r="2186" spans="1:6" x14ac:dyDescent="0.25">
      <c r="A2186" t="s">
        <v>4134</v>
      </c>
      <c r="B2186" t="s">
        <v>4135</v>
      </c>
      <c r="C2186">
        <v>0</v>
      </c>
      <c r="D2186">
        <v>0</v>
      </c>
      <c r="E2186">
        <v>0</v>
      </c>
      <c r="F2186">
        <v>0</v>
      </c>
    </row>
    <row r="2187" spans="1:6" x14ac:dyDescent="0.25">
      <c r="A2187" t="s">
        <v>4136</v>
      </c>
      <c r="B2187" t="s">
        <v>4137</v>
      </c>
      <c r="C2187">
        <v>0</v>
      </c>
      <c r="D2187">
        <v>0</v>
      </c>
      <c r="E2187">
        <v>0</v>
      </c>
      <c r="F2187">
        <v>0</v>
      </c>
    </row>
    <row r="2188" spans="1:6" x14ac:dyDescent="0.25">
      <c r="A2188" t="s">
        <v>4138</v>
      </c>
      <c r="B2188" t="s">
        <v>4139</v>
      </c>
      <c r="C2188">
        <v>0</v>
      </c>
      <c r="D2188">
        <v>0</v>
      </c>
      <c r="E2188">
        <v>0</v>
      </c>
      <c r="F2188">
        <v>0</v>
      </c>
    </row>
    <row r="2189" spans="1:6" x14ac:dyDescent="0.25">
      <c r="A2189" t="s">
        <v>4140</v>
      </c>
      <c r="B2189" t="s">
        <v>4141</v>
      </c>
      <c r="C2189">
        <v>0</v>
      </c>
      <c r="D2189">
        <v>0</v>
      </c>
      <c r="E2189">
        <v>0</v>
      </c>
      <c r="F2189">
        <v>0</v>
      </c>
    </row>
    <row r="2190" spans="1:6" x14ac:dyDescent="0.25">
      <c r="A2190" t="s">
        <v>4142</v>
      </c>
      <c r="B2190" t="s">
        <v>4143</v>
      </c>
      <c r="C2190">
        <v>0</v>
      </c>
      <c r="D2190">
        <v>0</v>
      </c>
      <c r="E2190">
        <v>0</v>
      </c>
      <c r="F2190">
        <v>0</v>
      </c>
    </row>
    <row r="2191" spans="1:6" x14ac:dyDescent="0.25">
      <c r="A2191" t="s">
        <v>4144</v>
      </c>
      <c r="B2191" t="s">
        <v>4145</v>
      </c>
      <c r="C2191">
        <v>0</v>
      </c>
      <c r="D2191">
        <v>0</v>
      </c>
      <c r="E2191">
        <v>0</v>
      </c>
      <c r="F2191">
        <v>0</v>
      </c>
    </row>
    <row r="2192" spans="1:6" x14ac:dyDescent="0.25">
      <c r="A2192" t="s">
        <v>4146</v>
      </c>
      <c r="B2192" t="s">
        <v>4147</v>
      </c>
      <c r="C2192">
        <v>0</v>
      </c>
      <c r="D2192">
        <v>0</v>
      </c>
      <c r="E2192">
        <v>0</v>
      </c>
      <c r="F2192">
        <v>0</v>
      </c>
    </row>
    <row r="2193" spans="1:6" x14ac:dyDescent="0.25">
      <c r="A2193" t="s">
        <v>4148</v>
      </c>
      <c r="B2193" t="s">
        <v>4149</v>
      </c>
      <c r="C2193">
        <v>0</v>
      </c>
      <c r="D2193">
        <v>0</v>
      </c>
      <c r="E2193">
        <v>0</v>
      </c>
      <c r="F2193">
        <v>0</v>
      </c>
    </row>
    <row r="2194" spans="1:6" x14ac:dyDescent="0.25">
      <c r="A2194" t="s">
        <v>4150</v>
      </c>
      <c r="B2194" t="s">
        <v>4151</v>
      </c>
      <c r="C2194">
        <v>0</v>
      </c>
      <c r="D2194">
        <v>0</v>
      </c>
      <c r="E2194">
        <v>0</v>
      </c>
      <c r="F2194">
        <v>0</v>
      </c>
    </row>
    <row r="2195" spans="1:6" x14ac:dyDescent="0.25">
      <c r="A2195" t="s">
        <v>4152</v>
      </c>
      <c r="B2195" t="s">
        <v>4153</v>
      </c>
      <c r="C2195">
        <v>0</v>
      </c>
      <c r="D2195">
        <v>0</v>
      </c>
      <c r="E2195">
        <v>0</v>
      </c>
      <c r="F2195">
        <v>0</v>
      </c>
    </row>
    <row r="2196" spans="1:6" x14ac:dyDescent="0.25">
      <c r="A2196" t="s">
        <v>4154</v>
      </c>
      <c r="B2196" t="s">
        <v>4155</v>
      </c>
      <c r="C2196">
        <v>0</v>
      </c>
      <c r="D2196">
        <v>0</v>
      </c>
      <c r="E2196">
        <v>0</v>
      </c>
      <c r="F2196">
        <v>0</v>
      </c>
    </row>
    <row r="2197" spans="1:6" x14ac:dyDescent="0.25">
      <c r="A2197" t="s">
        <v>4156</v>
      </c>
      <c r="B2197" t="s">
        <v>4157</v>
      </c>
      <c r="C2197">
        <v>0</v>
      </c>
      <c r="D2197">
        <v>0</v>
      </c>
      <c r="E2197">
        <v>0</v>
      </c>
      <c r="F2197">
        <v>0</v>
      </c>
    </row>
    <row r="2198" spans="1:6" x14ac:dyDescent="0.25">
      <c r="A2198" t="s">
        <v>4158</v>
      </c>
      <c r="B2198" t="s">
        <v>4159</v>
      </c>
      <c r="C2198">
        <v>0</v>
      </c>
      <c r="D2198">
        <v>0</v>
      </c>
      <c r="E2198">
        <v>0</v>
      </c>
      <c r="F2198">
        <v>0</v>
      </c>
    </row>
    <row r="2199" spans="1:6" x14ac:dyDescent="0.25">
      <c r="A2199" t="s">
        <v>4160</v>
      </c>
      <c r="B2199" t="s">
        <v>4161</v>
      </c>
      <c r="C2199">
        <v>0</v>
      </c>
      <c r="D2199">
        <v>0</v>
      </c>
      <c r="E2199" s="76">
        <v>0</v>
      </c>
      <c r="F2199" s="76">
        <v>0</v>
      </c>
    </row>
    <row r="2200" spans="1:6" x14ac:dyDescent="0.25">
      <c r="A2200" t="s">
        <v>4162</v>
      </c>
      <c r="B2200" t="s">
        <v>4163</v>
      </c>
      <c r="C2200">
        <v>0</v>
      </c>
      <c r="D2200">
        <v>0</v>
      </c>
      <c r="E2200">
        <v>0</v>
      </c>
      <c r="F2200">
        <v>0</v>
      </c>
    </row>
    <row r="2201" spans="1:6" x14ac:dyDescent="0.25">
      <c r="A2201" t="s">
        <v>4164</v>
      </c>
      <c r="B2201" t="s">
        <v>4165</v>
      </c>
      <c r="C2201">
        <v>0</v>
      </c>
      <c r="D2201">
        <v>0</v>
      </c>
      <c r="E2201">
        <v>7500000</v>
      </c>
      <c r="F2201">
        <v>7500000</v>
      </c>
    </row>
    <row r="2202" spans="1:6" x14ac:dyDescent="0.25">
      <c r="A2202" t="s">
        <v>4166</v>
      </c>
      <c r="B2202" t="s">
        <v>4167</v>
      </c>
      <c r="C2202">
        <v>0</v>
      </c>
      <c r="D2202">
        <v>0</v>
      </c>
      <c r="E2202">
        <v>0</v>
      </c>
      <c r="F2202">
        <v>0</v>
      </c>
    </row>
    <row r="2203" spans="1:6" x14ac:dyDescent="0.25">
      <c r="A2203" t="s">
        <v>4168</v>
      </c>
      <c r="B2203" t="s">
        <v>4169</v>
      </c>
      <c r="C2203">
        <v>0</v>
      </c>
      <c r="D2203">
        <v>0</v>
      </c>
      <c r="E2203">
        <v>0</v>
      </c>
      <c r="F2203">
        <v>0</v>
      </c>
    </row>
    <row r="2204" spans="1:6" x14ac:dyDescent="0.25">
      <c r="A2204" t="s">
        <v>4170</v>
      </c>
      <c r="B2204" t="s">
        <v>4171</v>
      </c>
      <c r="C2204">
        <v>0</v>
      </c>
      <c r="D2204">
        <v>0</v>
      </c>
      <c r="E2204">
        <v>0</v>
      </c>
      <c r="F2204">
        <v>0</v>
      </c>
    </row>
    <row r="2205" spans="1:6" x14ac:dyDescent="0.25">
      <c r="A2205" t="s">
        <v>4172</v>
      </c>
      <c r="B2205" t="s">
        <v>4173</v>
      </c>
      <c r="C2205">
        <v>0</v>
      </c>
      <c r="D2205">
        <v>0</v>
      </c>
      <c r="E2205">
        <v>0</v>
      </c>
      <c r="F2205">
        <v>0</v>
      </c>
    </row>
    <row r="2206" spans="1:6" x14ac:dyDescent="0.25">
      <c r="A2206" t="s">
        <v>4174</v>
      </c>
      <c r="B2206" t="s">
        <v>4175</v>
      </c>
      <c r="C2206">
        <v>0</v>
      </c>
      <c r="D2206">
        <v>0</v>
      </c>
      <c r="E2206">
        <v>0</v>
      </c>
      <c r="F2206">
        <v>0</v>
      </c>
    </row>
    <row r="2207" spans="1:6" x14ac:dyDescent="0.25">
      <c r="A2207" t="s">
        <v>4176</v>
      </c>
      <c r="B2207" t="s">
        <v>4177</v>
      </c>
      <c r="C2207">
        <v>0</v>
      </c>
      <c r="D2207">
        <v>0</v>
      </c>
      <c r="E2207">
        <v>0</v>
      </c>
      <c r="F2207">
        <v>0</v>
      </c>
    </row>
    <row r="2208" spans="1:6" x14ac:dyDescent="0.25">
      <c r="A2208" t="s">
        <v>4178</v>
      </c>
      <c r="B2208" t="s">
        <v>4179</v>
      </c>
      <c r="C2208">
        <v>0</v>
      </c>
      <c r="D2208">
        <v>0</v>
      </c>
      <c r="E2208">
        <v>0</v>
      </c>
      <c r="F2208">
        <v>0</v>
      </c>
    </row>
    <row r="2209" spans="1:6" x14ac:dyDescent="0.25">
      <c r="A2209" t="s">
        <v>4180</v>
      </c>
      <c r="B2209" t="s">
        <v>4181</v>
      </c>
      <c r="C2209">
        <v>0</v>
      </c>
      <c r="D2209">
        <v>0</v>
      </c>
      <c r="E2209">
        <v>0</v>
      </c>
      <c r="F2209">
        <v>0</v>
      </c>
    </row>
    <row r="2210" spans="1:6" x14ac:dyDescent="0.25">
      <c r="A2210" t="s">
        <v>4182</v>
      </c>
      <c r="B2210" t="s">
        <v>4183</v>
      </c>
      <c r="C2210">
        <v>0</v>
      </c>
      <c r="D2210">
        <v>0</v>
      </c>
      <c r="E2210">
        <v>0</v>
      </c>
      <c r="F2210">
        <v>0</v>
      </c>
    </row>
    <row r="2211" spans="1:6" x14ac:dyDescent="0.25">
      <c r="A2211" t="s">
        <v>4184</v>
      </c>
      <c r="B2211" t="s">
        <v>4185</v>
      </c>
      <c r="C2211">
        <v>0</v>
      </c>
      <c r="D2211">
        <v>0</v>
      </c>
      <c r="E2211" s="76">
        <v>0</v>
      </c>
      <c r="F2211" s="76">
        <v>0</v>
      </c>
    </row>
    <row r="2212" spans="1:6" x14ac:dyDescent="0.25">
      <c r="A2212" t="s">
        <v>4186</v>
      </c>
      <c r="B2212" t="s">
        <v>4187</v>
      </c>
      <c r="C2212">
        <v>0</v>
      </c>
      <c r="D2212" s="76">
        <v>0</v>
      </c>
      <c r="E2212" s="76">
        <v>0</v>
      </c>
      <c r="F2212" s="76">
        <v>0</v>
      </c>
    </row>
    <row r="2213" spans="1:6" x14ac:dyDescent="0.25">
      <c r="A2213" t="s">
        <v>4188</v>
      </c>
      <c r="B2213" t="s">
        <v>4189</v>
      </c>
      <c r="C2213">
        <v>0</v>
      </c>
      <c r="D2213" s="76">
        <v>0</v>
      </c>
      <c r="E2213" s="76">
        <v>33759</v>
      </c>
      <c r="F2213" s="76">
        <v>33759</v>
      </c>
    </row>
    <row r="2214" spans="1:6" x14ac:dyDescent="0.25">
      <c r="A2214" t="s">
        <v>4190</v>
      </c>
      <c r="B2214" t="s">
        <v>4191</v>
      </c>
      <c r="C2214">
        <v>0</v>
      </c>
      <c r="D2214" s="76">
        <v>406123145.93000001</v>
      </c>
      <c r="E2214" s="76">
        <v>729641621.04999995</v>
      </c>
      <c r="F2214" s="76">
        <v>323518475.12</v>
      </c>
    </row>
    <row r="2215" spans="1:6" x14ac:dyDescent="0.25">
      <c r="A2215" t="s">
        <v>4192</v>
      </c>
      <c r="B2215" t="s">
        <v>4193</v>
      </c>
      <c r="C2215">
        <v>0</v>
      </c>
      <c r="D2215">
        <v>367225972.66000003</v>
      </c>
      <c r="E2215" s="76">
        <v>440170289.57999998</v>
      </c>
      <c r="F2215" s="76">
        <v>72944316.920000002</v>
      </c>
    </row>
    <row r="2216" spans="1:6" x14ac:dyDescent="0.25">
      <c r="A2216" t="s">
        <v>4194</v>
      </c>
      <c r="B2216" t="s">
        <v>4195</v>
      </c>
      <c r="C2216">
        <v>0</v>
      </c>
      <c r="D2216" s="76">
        <v>16287</v>
      </c>
      <c r="E2216" s="76">
        <v>91142119</v>
      </c>
      <c r="F2216" s="76">
        <v>91125832</v>
      </c>
    </row>
    <row r="2217" spans="1:6" x14ac:dyDescent="0.25">
      <c r="A2217" t="s">
        <v>4196</v>
      </c>
      <c r="B2217" t="s">
        <v>4197</v>
      </c>
      <c r="C2217">
        <v>0</v>
      </c>
      <c r="D2217">
        <v>0</v>
      </c>
      <c r="E2217">
        <v>56161235.189999998</v>
      </c>
      <c r="F2217">
        <v>56161235.189999998</v>
      </c>
    </row>
    <row r="2218" spans="1:6" x14ac:dyDescent="0.25">
      <c r="A2218" t="s">
        <v>4198</v>
      </c>
      <c r="B2218" t="s">
        <v>4199</v>
      </c>
      <c r="C2218">
        <v>0</v>
      </c>
      <c r="D2218">
        <v>5859436.6799999997</v>
      </c>
      <c r="E2218">
        <v>75970054.609999999</v>
      </c>
      <c r="F2218">
        <v>70110617.930000007</v>
      </c>
    </row>
    <row r="2219" spans="1:6" x14ac:dyDescent="0.25">
      <c r="A2219" t="s">
        <v>4200</v>
      </c>
      <c r="B2219" t="s">
        <v>4201</v>
      </c>
      <c r="C2219">
        <v>0</v>
      </c>
      <c r="D2219">
        <v>0</v>
      </c>
      <c r="E2219">
        <v>0</v>
      </c>
      <c r="F2219">
        <v>0</v>
      </c>
    </row>
    <row r="2220" spans="1:6" x14ac:dyDescent="0.25">
      <c r="A2220" t="s">
        <v>4202</v>
      </c>
      <c r="B2220" t="s">
        <v>4203</v>
      </c>
      <c r="C2220">
        <v>0</v>
      </c>
      <c r="D2220">
        <v>0</v>
      </c>
      <c r="E2220" s="76">
        <v>0</v>
      </c>
      <c r="F2220" s="76">
        <v>0</v>
      </c>
    </row>
    <row r="2221" spans="1:6" x14ac:dyDescent="0.25">
      <c r="A2221" t="s">
        <v>4204</v>
      </c>
      <c r="B2221" t="s">
        <v>4205</v>
      </c>
      <c r="C2221">
        <v>0</v>
      </c>
      <c r="D2221" s="76">
        <v>0</v>
      </c>
      <c r="E2221" s="76">
        <v>0</v>
      </c>
      <c r="F2221" s="76">
        <v>0</v>
      </c>
    </row>
    <row r="2222" spans="1:6" x14ac:dyDescent="0.25">
      <c r="A2222" t="s">
        <v>4206</v>
      </c>
      <c r="B2222" t="s">
        <v>4207</v>
      </c>
      <c r="C2222">
        <v>0</v>
      </c>
      <c r="D2222">
        <v>0</v>
      </c>
      <c r="E2222" s="76">
        <v>947826</v>
      </c>
      <c r="F2222" s="76">
        <v>947826</v>
      </c>
    </row>
    <row r="2223" spans="1:6" x14ac:dyDescent="0.25">
      <c r="A2223" t="s">
        <v>4208</v>
      </c>
      <c r="B2223" t="s">
        <v>4209</v>
      </c>
      <c r="C2223">
        <v>0</v>
      </c>
      <c r="D2223">
        <v>33000000</v>
      </c>
      <c r="E2223">
        <v>58000000</v>
      </c>
      <c r="F2223">
        <v>25000000</v>
      </c>
    </row>
    <row r="2224" spans="1:6" x14ac:dyDescent="0.25">
      <c r="A2224" t="s">
        <v>4210</v>
      </c>
      <c r="B2224" t="s">
        <v>4211</v>
      </c>
      <c r="C2224">
        <v>0</v>
      </c>
      <c r="D2224" s="76">
        <v>0</v>
      </c>
      <c r="E2224" s="76">
        <v>5801234.1399999997</v>
      </c>
      <c r="F2224" s="76">
        <v>5801234.1399999997</v>
      </c>
    </row>
    <row r="2225" spans="1:6" x14ac:dyDescent="0.25">
      <c r="A2225" t="s">
        <v>4212</v>
      </c>
      <c r="B2225" t="s">
        <v>4213</v>
      </c>
      <c r="C2225">
        <v>0</v>
      </c>
      <c r="D2225">
        <v>0</v>
      </c>
      <c r="E2225">
        <v>0</v>
      </c>
      <c r="F2225">
        <v>0</v>
      </c>
    </row>
    <row r="2226" spans="1:6" x14ac:dyDescent="0.25">
      <c r="A2226" t="s">
        <v>4214</v>
      </c>
      <c r="B2226" t="s">
        <v>4215</v>
      </c>
      <c r="C2226">
        <v>0</v>
      </c>
      <c r="D2226">
        <v>21449.59</v>
      </c>
      <c r="E2226">
        <v>1448862.53</v>
      </c>
      <c r="F2226">
        <v>1427412.94</v>
      </c>
    </row>
    <row r="2227" spans="1:6" x14ac:dyDescent="0.25">
      <c r="A2227" t="s">
        <v>4216</v>
      </c>
      <c r="B2227" t="s">
        <v>2524</v>
      </c>
      <c r="C2227">
        <v>0</v>
      </c>
      <c r="D2227" s="76">
        <v>0</v>
      </c>
      <c r="E2227" s="76">
        <v>0</v>
      </c>
      <c r="F2227" s="76">
        <v>0</v>
      </c>
    </row>
    <row r="2228" spans="1:6" x14ac:dyDescent="0.25">
      <c r="A2228" t="s">
        <v>4217</v>
      </c>
      <c r="B2228" t="s">
        <v>4218</v>
      </c>
      <c r="C2228">
        <v>0</v>
      </c>
      <c r="D2228">
        <v>0</v>
      </c>
      <c r="E2228">
        <v>0</v>
      </c>
      <c r="F2228">
        <v>0</v>
      </c>
    </row>
    <row r="2229" spans="1:6" x14ac:dyDescent="0.25">
      <c r="A2229" t="s">
        <v>4219</v>
      </c>
      <c r="B2229" t="s">
        <v>4220</v>
      </c>
      <c r="C2229">
        <v>0</v>
      </c>
      <c r="D2229">
        <v>221916.2</v>
      </c>
      <c r="E2229">
        <v>3671603.8</v>
      </c>
      <c r="F2229">
        <v>3449687.6</v>
      </c>
    </row>
    <row r="2230" spans="1:6" x14ac:dyDescent="0.25">
      <c r="A2230" t="s">
        <v>4221</v>
      </c>
      <c r="B2230" t="s">
        <v>4222</v>
      </c>
      <c r="C2230">
        <v>0</v>
      </c>
      <c r="D2230">
        <v>0</v>
      </c>
      <c r="E2230">
        <v>0</v>
      </c>
      <c r="F2230">
        <v>0</v>
      </c>
    </row>
    <row r="2231" spans="1:6" x14ac:dyDescent="0.25">
      <c r="A2231" t="s">
        <v>4223</v>
      </c>
      <c r="B2231" t="s">
        <v>4224</v>
      </c>
      <c r="C2231">
        <v>0</v>
      </c>
      <c r="D2231">
        <v>0</v>
      </c>
      <c r="E2231">
        <v>0</v>
      </c>
      <c r="F2231">
        <v>0</v>
      </c>
    </row>
    <row r="2232" spans="1:6" x14ac:dyDescent="0.25">
      <c r="A2232" t="s">
        <v>4225</v>
      </c>
      <c r="B2232" t="s">
        <v>4226</v>
      </c>
      <c r="C2232">
        <v>0</v>
      </c>
      <c r="D2232">
        <v>0</v>
      </c>
      <c r="E2232">
        <v>0</v>
      </c>
      <c r="F2232">
        <v>0</v>
      </c>
    </row>
    <row r="2233" spans="1:6" x14ac:dyDescent="0.25">
      <c r="A2233" t="s">
        <v>4227</v>
      </c>
      <c r="B2233" t="s">
        <v>4228</v>
      </c>
      <c r="C2233">
        <v>0</v>
      </c>
      <c r="D2233">
        <v>0</v>
      </c>
      <c r="E2233">
        <v>0</v>
      </c>
      <c r="F2233">
        <v>0</v>
      </c>
    </row>
    <row r="2234" spans="1:6" x14ac:dyDescent="0.25">
      <c r="A2234" t="s">
        <v>4229</v>
      </c>
      <c r="B2234" t="s">
        <v>4230</v>
      </c>
      <c r="C2234">
        <v>0</v>
      </c>
      <c r="D2234">
        <v>0</v>
      </c>
      <c r="E2234">
        <v>0</v>
      </c>
      <c r="F2234">
        <v>0</v>
      </c>
    </row>
    <row r="2235" spans="1:6" x14ac:dyDescent="0.25">
      <c r="A2235" t="s">
        <v>4231</v>
      </c>
      <c r="B2235" t="s">
        <v>4232</v>
      </c>
      <c r="C2235">
        <v>0</v>
      </c>
      <c r="D2235">
        <v>0</v>
      </c>
      <c r="E2235">
        <v>0</v>
      </c>
      <c r="F2235">
        <v>0</v>
      </c>
    </row>
    <row r="2236" spans="1:6" x14ac:dyDescent="0.25">
      <c r="A2236" t="s">
        <v>4233</v>
      </c>
      <c r="B2236" t="s">
        <v>4234</v>
      </c>
      <c r="C2236">
        <v>0</v>
      </c>
      <c r="D2236">
        <v>0</v>
      </c>
      <c r="E2236">
        <v>0</v>
      </c>
      <c r="F2236">
        <v>0</v>
      </c>
    </row>
    <row r="2237" spans="1:6" x14ac:dyDescent="0.25">
      <c r="A2237" t="s">
        <v>4235</v>
      </c>
      <c r="B2237" t="s">
        <v>4236</v>
      </c>
      <c r="C2237">
        <v>0</v>
      </c>
      <c r="D2237">
        <v>0</v>
      </c>
      <c r="E2237">
        <v>0</v>
      </c>
      <c r="F2237">
        <v>0</v>
      </c>
    </row>
    <row r="2238" spans="1:6" x14ac:dyDescent="0.25">
      <c r="A2238" t="s">
        <v>4237</v>
      </c>
      <c r="B2238" t="s">
        <v>4238</v>
      </c>
      <c r="C2238">
        <v>0</v>
      </c>
      <c r="D2238">
        <v>0</v>
      </c>
      <c r="E2238">
        <v>0</v>
      </c>
      <c r="F2238">
        <v>0</v>
      </c>
    </row>
    <row r="2239" spans="1:6" x14ac:dyDescent="0.25">
      <c r="A2239" t="s">
        <v>4239</v>
      </c>
      <c r="B2239" t="s">
        <v>4240</v>
      </c>
      <c r="C2239">
        <v>0</v>
      </c>
      <c r="D2239">
        <v>0</v>
      </c>
      <c r="E2239">
        <v>0</v>
      </c>
      <c r="F2239">
        <v>0</v>
      </c>
    </row>
    <row r="2240" spans="1:6" x14ac:dyDescent="0.25">
      <c r="A2240" t="s">
        <v>4241</v>
      </c>
      <c r="B2240" t="s">
        <v>4240</v>
      </c>
      <c r="C2240">
        <v>0</v>
      </c>
      <c r="D2240">
        <v>0</v>
      </c>
      <c r="E2240">
        <v>0</v>
      </c>
      <c r="F2240">
        <v>0</v>
      </c>
    </row>
    <row r="2241" spans="1:6" x14ac:dyDescent="0.25">
      <c r="A2241" t="s">
        <v>4242</v>
      </c>
      <c r="B2241" t="s">
        <v>4243</v>
      </c>
      <c r="C2241">
        <v>0</v>
      </c>
      <c r="D2241">
        <v>0</v>
      </c>
      <c r="E2241">
        <v>0</v>
      </c>
      <c r="F2241">
        <v>0</v>
      </c>
    </row>
    <row r="2242" spans="1:6" x14ac:dyDescent="0.25">
      <c r="A2242" t="s">
        <v>4244</v>
      </c>
      <c r="B2242" t="s">
        <v>4245</v>
      </c>
      <c r="C2242">
        <v>0</v>
      </c>
      <c r="D2242">
        <v>0</v>
      </c>
      <c r="E2242">
        <v>0</v>
      </c>
      <c r="F2242">
        <v>0</v>
      </c>
    </row>
    <row r="2243" spans="1:6" x14ac:dyDescent="0.25">
      <c r="A2243" t="s">
        <v>4246</v>
      </c>
      <c r="B2243" t="s">
        <v>4247</v>
      </c>
      <c r="C2243">
        <v>0</v>
      </c>
      <c r="D2243" s="76">
        <v>0</v>
      </c>
      <c r="E2243" s="76">
        <v>0</v>
      </c>
      <c r="F2243" s="76">
        <v>0</v>
      </c>
    </row>
    <row r="2244" spans="1:6" x14ac:dyDescent="0.25">
      <c r="A2244" t="s">
        <v>4248</v>
      </c>
      <c r="B2244" t="s">
        <v>4247</v>
      </c>
      <c r="C2244">
        <v>0</v>
      </c>
      <c r="D2244">
        <v>0</v>
      </c>
      <c r="E2244">
        <v>0</v>
      </c>
      <c r="F2244">
        <v>0</v>
      </c>
    </row>
    <row r="2245" spans="1:6" x14ac:dyDescent="0.25">
      <c r="A2245" t="s">
        <v>4249</v>
      </c>
      <c r="B2245" t="s">
        <v>4250</v>
      </c>
      <c r="C2245">
        <v>0</v>
      </c>
      <c r="D2245">
        <v>221916.2</v>
      </c>
      <c r="E2245">
        <v>3671603.8</v>
      </c>
      <c r="F2245">
        <v>3449687.6</v>
      </c>
    </row>
    <row r="2246" spans="1:6" x14ac:dyDescent="0.25">
      <c r="A2246" t="s">
        <v>4251</v>
      </c>
      <c r="B2246" t="s">
        <v>4252</v>
      </c>
      <c r="C2246">
        <v>0</v>
      </c>
      <c r="D2246">
        <v>0</v>
      </c>
      <c r="E2246">
        <v>0</v>
      </c>
      <c r="F2246">
        <v>0</v>
      </c>
    </row>
    <row r="2247" spans="1:6" x14ac:dyDescent="0.25">
      <c r="A2247" t="s">
        <v>4253</v>
      </c>
      <c r="B2247" t="s">
        <v>4254</v>
      </c>
      <c r="C2247">
        <v>0</v>
      </c>
      <c r="D2247">
        <v>0</v>
      </c>
      <c r="E2247">
        <v>0</v>
      </c>
      <c r="F2247">
        <v>0</v>
      </c>
    </row>
    <row r="2248" spans="1:6" x14ac:dyDescent="0.25">
      <c r="A2248" t="s">
        <v>4255</v>
      </c>
      <c r="B2248" t="s">
        <v>4256</v>
      </c>
      <c r="C2248">
        <v>0</v>
      </c>
      <c r="D2248">
        <v>0</v>
      </c>
      <c r="E2248">
        <v>0</v>
      </c>
      <c r="F2248">
        <v>0</v>
      </c>
    </row>
    <row r="2249" spans="1:6" x14ac:dyDescent="0.25">
      <c r="A2249" t="s">
        <v>4257</v>
      </c>
      <c r="B2249" t="s">
        <v>3243</v>
      </c>
      <c r="C2249">
        <v>0</v>
      </c>
      <c r="D2249">
        <v>0</v>
      </c>
      <c r="E2249">
        <v>0</v>
      </c>
      <c r="F2249">
        <v>0</v>
      </c>
    </row>
    <row r="2250" spans="1:6" x14ac:dyDescent="0.25">
      <c r="A2250" t="s">
        <v>4258</v>
      </c>
      <c r="B2250" t="s">
        <v>4259</v>
      </c>
      <c r="C2250">
        <v>0</v>
      </c>
      <c r="D2250" s="76">
        <v>0</v>
      </c>
      <c r="E2250" s="76">
        <v>0</v>
      </c>
      <c r="F2250" s="76">
        <v>0</v>
      </c>
    </row>
    <row r="2251" spans="1:6" x14ac:dyDescent="0.25">
      <c r="A2251" t="s">
        <v>4260</v>
      </c>
      <c r="B2251" t="s">
        <v>4261</v>
      </c>
      <c r="C2251">
        <v>0</v>
      </c>
      <c r="D2251" s="76">
        <v>0</v>
      </c>
      <c r="E2251" s="76">
        <v>0</v>
      </c>
      <c r="F2251">
        <v>0</v>
      </c>
    </row>
    <row r="2252" spans="1:6" x14ac:dyDescent="0.25">
      <c r="A2252" t="s">
        <v>4262</v>
      </c>
      <c r="B2252" t="s">
        <v>4250</v>
      </c>
      <c r="C2252">
        <v>0</v>
      </c>
      <c r="D2252">
        <v>221916.2</v>
      </c>
      <c r="E2252">
        <v>3671603.8</v>
      </c>
      <c r="F2252">
        <v>3449687.6</v>
      </c>
    </row>
    <row r="2253" spans="1:6" x14ac:dyDescent="0.25">
      <c r="A2253" t="s">
        <v>4263</v>
      </c>
      <c r="B2253" t="s">
        <v>4264</v>
      </c>
      <c r="C2253">
        <v>0</v>
      </c>
      <c r="D2253" s="76">
        <v>98941.01</v>
      </c>
      <c r="E2253" s="76">
        <v>98941.01</v>
      </c>
      <c r="F2253">
        <v>0</v>
      </c>
    </row>
    <row r="2254" spans="1:6" x14ac:dyDescent="0.25">
      <c r="A2254" t="s">
        <v>4265</v>
      </c>
      <c r="B2254" t="s">
        <v>4266</v>
      </c>
      <c r="C2254">
        <v>0</v>
      </c>
      <c r="D2254">
        <v>0</v>
      </c>
      <c r="E2254">
        <v>0</v>
      </c>
      <c r="F2254">
        <v>0</v>
      </c>
    </row>
    <row r="2255" spans="1:6" x14ac:dyDescent="0.25">
      <c r="A2255" t="s">
        <v>4267</v>
      </c>
      <c r="B2255" t="s">
        <v>4268</v>
      </c>
      <c r="C2255">
        <v>0</v>
      </c>
      <c r="D2255" s="76">
        <v>98941.01</v>
      </c>
      <c r="E2255" s="76">
        <v>98941.01</v>
      </c>
      <c r="F2255" s="76">
        <v>0</v>
      </c>
    </row>
    <row r="2256" spans="1:6" x14ac:dyDescent="0.25">
      <c r="A2256" t="s">
        <v>4269</v>
      </c>
      <c r="B2256" t="s">
        <v>4270</v>
      </c>
      <c r="C2256">
        <v>0</v>
      </c>
      <c r="D2256">
        <v>0</v>
      </c>
      <c r="E2256" s="76">
        <v>0</v>
      </c>
      <c r="F2256" s="76">
        <v>0</v>
      </c>
    </row>
    <row r="2257" spans="1:6" x14ac:dyDescent="0.25">
      <c r="A2257" t="s">
        <v>4271</v>
      </c>
      <c r="B2257" t="s">
        <v>4272</v>
      </c>
      <c r="C2257">
        <v>0</v>
      </c>
      <c r="D2257">
        <v>122975.19</v>
      </c>
      <c r="E2257">
        <v>3572662.79</v>
      </c>
      <c r="F2257">
        <v>3449687.6</v>
      </c>
    </row>
    <row r="2258" spans="1:6" x14ac:dyDescent="0.25">
      <c r="A2258" t="s">
        <v>4273</v>
      </c>
      <c r="B2258" t="s">
        <v>4274</v>
      </c>
      <c r="C2258">
        <v>0</v>
      </c>
      <c r="D2258">
        <v>0</v>
      </c>
      <c r="E2258">
        <v>3336</v>
      </c>
      <c r="F2258">
        <v>3336</v>
      </c>
    </row>
    <row r="2259" spans="1:6" x14ac:dyDescent="0.25">
      <c r="A2259" t="s">
        <v>4275</v>
      </c>
      <c r="B2259" t="s">
        <v>4276</v>
      </c>
      <c r="C2259">
        <v>0</v>
      </c>
      <c r="D2259">
        <v>0</v>
      </c>
      <c r="E2259">
        <v>0</v>
      </c>
      <c r="F2259">
        <v>0</v>
      </c>
    </row>
    <row r="2260" spans="1:6" x14ac:dyDescent="0.25">
      <c r="A2260" t="s">
        <v>4277</v>
      </c>
      <c r="B2260" t="s">
        <v>4278</v>
      </c>
      <c r="C2260">
        <v>0</v>
      </c>
      <c r="D2260" s="76">
        <v>0</v>
      </c>
      <c r="E2260" s="76">
        <v>0</v>
      </c>
      <c r="F2260" s="76">
        <v>0</v>
      </c>
    </row>
    <row r="2261" spans="1:6" x14ac:dyDescent="0.25">
      <c r="A2261" t="s">
        <v>4279</v>
      </c>
      <c r="B2261" t="s">
        <v>4280</v>
      </c>
      <c r="C2261">
        <v>0</v>
      </c>
      <c r="D2261">
        <v>0</v>
      </c>
      <c r="E2261">
        <v>0</v>
      </c>
      <c r="F2261">
        <v>0</v>
      </c>
    </row>
    <row r="2262" spans="1:6" x14ac:dyDescent="0.25">
      <c r="A2262" t="s">
        <v>4281</v>
      </c>
      <c r="B2262" t="s">
        <v>4272</v>
      </c>
      <c r="C2262">
        <v>0</v>
      </c>
      <c r="D2262" s="76">
        <v>122975.19</v>
      </c>
      <c r="E2262" s="76">
        <v>3569326.79</v>
      </c>
      <c r="F2262" s="76">
        <v>3446351.6</v>
      </c>
    </row>
    <row r="2263" spans="1:6" x14ac:dyDescent="0.25">
      <c r="A2263" t="s">
        <v>4282</v>
      </c>
      <c r="B2263" t="s">
        <v>4283</v>
      </c>
      <c r="C2263">
        <v>0</v>
      </c>
      <c r="D2263" s="76">
        <v>0</v>
      </c>
      <c r="E2263" s="76">
        <v>0</v>
      </c>
      <c r="F2263" s="76">
        <v>0</v>
      </c>
    </row>
    <row r="2264" spans="1:6" x14ac:dyDescent="0.25">
      <c r="A2264" t="s">
        <v>4284</v>
      </c>
      <c r="B2264" t="s">
        <v>4285</v>
      </c>
      <c r="C2264">
        <v>0</v>
      </c>
      <c r="D2264" s="76">
        <v>7329088647.8800001</v>
      </c>
      <c r="E2264" s="76">
        <v>1024854674.42</v>
      </c>
      <c r="F2264" s="76">
        <v>6304233973.46</v>
      </c>
    </row>
    <row r="2265" spans="1:6" x14ac:dyDescent="0.25">
      <c r="A2265" t="s">
        <v>4286</v>
      </c>
      <c r="B2265" t="s">
        <v>4287</v>
      </c>
      <c r="C2265">
        <v>0</v>
      </c>
      <c r="D2265" s="76">
        <v>5184516352.0500002</v>
      </c>
      <c r="E2265" s="76">
        <v>716491440.08000004</v>
      </c>
      <c r="F2265" s="76">
        <v>4468024911.9700003</v>
      </c>
    </row>
    <row r="2266" spans="1:6" x14ac:dyDescent="0.25">
      <c r="A2266" t="s">
        <v>4288</v>
      </c>
      <c r="B2266" t="s">
        <v>4289</v>
      </c>
      <c r="C2266">
        <v>0</v>
      </c>
      <c r="D2266">
        <v>2227929098.29</v>
      </c>
      <c r="E2266">
        <v>366882498.95999998</v>
      </c>
      <c r="F2266">
        <v>1861046599.3299999</v>
      </c>
    </row>
    <row r="2267" spans="1:6" x14ac:dyDescent="0.25">
      <c r="A2267" t="s">
        <v>4290</v>
      </c>
      <c r="B2267" t="s">
        <v>4291</v>
      </c>
      <c r="C2267">
        <v>0</v>
      </c>
      <c r="D2267">
        <v>1172456216.54</v>
      </c>
      <c r="E2267">
        <v>262780837.19999999</v>
      </c>
      <c r="F2267">
        <v>909675379.34000003</v>
      </c>
    </row>
    <row r="2268" spans="1:6" x14ac:dyDescent="0.25">
      <c r="A2268" t="s">
        <v>4292</v>
      </c>
      <c r="B2268" t="s">
        <v>4293</v>
      </c>
      <c r="C2268">
        <v>0</v>
      </c>
      <c r="D2268" s="76">
        <v>0</v>
      </c>
      <c r="E2268" s="76">
        <v>0</v>
      </c>
      <c r="F2268" s="76">
        <v>0</v>
      </c>
    </row>
    <row r="2269" spans="1:6" x14ac:dyDescent="0.25">
      <c r="A2269" t="s">
        <v>4294</v>
      </c>
      <c r="B2269" t="s">
        <v>4295</v>
      </c>
      <c r="C2269">
        <v>0</v>
      </c>
      <c r="D2269" s="76">
        <v>0</v>
      </c>
      <c r="E2269" s="76">
        <v>0</v>
      </c>
      <c r="F2269" s="76">
        <v>0</v>
      </c>
    </row>
    <row r="2270" spans="1:6" x14ac:dyDescent="0.25">
      <c r="A2270" t="s">
        <v>4296</v>
      </c>
      <c r="B2270" t="s">
        <v>4297</v>
      </c>
      <c r="C2270">
        <v>0</v>
      </c>
      <c r="D2270">
        <v>1172456216.54</v>
      </c>
      <c r="E2270">
        <v>262780837.19999999</v>
      </c>
      <c r="F2270">
        <v>909675379.34000003</v>
      </c>
    </row>
    <row r="2271" spans="1:6" x14ac:dyDescent="0.25">
      <c r="A2271" t="s">
        <v>4298</v>
      </c>
      <c r="B2271" t="s">
        <v>4299</v>
      </c>
      <c r="C2271">
        <v>0</v>
      </c>
      <c r="D2271">
        <v>1172456216.54</v>
      </c>
      <c r="E2271">
        <v>262780837.19999999</v>
      </c>
      <c r="F2271">
        <v>909675379.34000003</v>
      </c>
    </row>
    <row r="2272" spans="1:6" x14ac:dyDescent="0.25">
      <c r="A2272" t="s">
        <v>4300</v>
      </c>
      <c r="B2272" t="s">
        <v>4301</v>
      </c>
      <c r="C2272">
        <v>0</v>
      </c>
      <c r="D2272" s="76">
        <v>0</v>
      </c>
      <c r="E2272" s="76">
        <v>0</v>
      </c>
      <c r="F2272" s="76">
        <v>0</v>
      </c>
    </row>
    <row r="2273" spans="1:6" x14ac:dyDescent="0.25">
      <c r="A2273" t="s">
        <v>4302</v>
      </c>
      <c r="B2273" t="s">
        <v>4303</v>
      </c>
      <c r="C2273">
        <v>0</v>
      </c>
      <c r="D2273" s="76">
        <v>0</v>
      </c>
      <c r="E2273" s="76">
        <v>0</v>
      </c>
      <c r="F2273" s="76">
        <v>0</v>
      </c>
    </row>
    <row r="2274" spans="1:6" x14ac:dyDescent="0.25">
      <c r="A2274" t="s">
        <v>4304</v>
      </c>
      <c r="B2274" t="s">
        <v>4305</v>
      </c>
      <c r="C2274">
        <v>0</v>
      </c>
      <c r="D2274" s="76">
        <v>127877684.28</v>
      </c>
      <c r="E2274" s="76">
        <v>6887702.8799999999</v>
      </c>
      <c r="F2274" s="76">
        <v>120989981.40000001</v>
      </c>
    </row>
    <row r="2275" spans="1:6" x14ac:dyDescent="0.25">
      <c r="A2275" t="s">
        <v>4306</v>
      </c>
      <c r="B2275" t="s">
        <v>4307</v>
      </c>
      <c r="C2275">
        <v>0</v>
      </c>
      <c r="D2275">
        <v>127877684.28</v>
      </c>
      <c r="E2275">
        <v>6887702.8799999999</v>
      </c>
      <c r="F2275">
        <v>120989981.40000001</v>
      </c>
    </row>
    <row r="2276" spans="1:6" x14ac:dyDescent="0.25">
      <c r="A2276" t="s">
        <v>4308</v>
      </c>
      <c r="B2276" t="s">
        <v>4307</v>
      </c>
      <c r="C2276">
        <v>0</v>
      </c>
      <c r="D2276">
        <v>127877684.28</v>
      </c>
      <c r="E2276">
        <v>6887702.8799999999</v>
      </c>
      <c r="F2276">
        <v>120989981.40000001</v>
      </c>
    </row>
    <row r="2277" spans="1:6" x14ac:dyDescent="0.25">
      <c r="A2277" t="s">
        <v>4309</v>
      </c>
      <c r="B2277" t="s">
        <v>4310</v>
      </c>
      <c r="C2277">
        <v>0</v>
      </c>
      <c r="D2277">
        <v>0</v>
      </c>
      <c r="E2277">
        <v>0</v>
      </c>
      <c r="F2277">
        <v>0</v>
      </c>
    </row>
    <row r="2278" spans="1:6" x14ac:dyDescent="0.25">
      <c r="A2278" t="s">
        <v>4311</v>
      </c>
      <c r="B2278" t="s">
        <v>4312</v>
      </c>
      <c r="C2278">
        <v>0</v>
      </c>
      <c r="D2278">
        <v>0</v>
      </c>
      <c r="E2278">
        <v>0</v>
      </c>
      <c r="F2278">
        <v>0</v>
      </c>
    </row>
    <row r="2279" spans="1:6" x14ac:dyDescent="0.25">
      <c r="A2279" t="s">
        <v>4313</v>
      </c>
      <c r="B2279" t="s">
        <v>4314</v>
      </c>
      <c r="C2279">
        <v>0</v>
      </c>
      <c r="D2279" s="76">
        <v>0</v>
      </c>
      <c r="E2279" s="76">
        <v>0</v>
      </c>
      <c r="F2279" s="76">
        <v>0</v>
      </c>
    </row>
    <row r="2280" spans="1:6" x14ac:dyDescent="0.25">
      <c r="A2280" t="s">
        <v>4315</v>
      </c>
      <c r="B2280" t="s">
        <v>4316</v>
      </c>
      <c r="C2280">
        <v>0</v>
      </c>
      <c r="D2280" s="76">
        <v>0</v>
      </c>
      <c r="E2280" s="76">
        <v>0</v>
      </c>
      <c r="F2280" s="76">
        <v>0</v>
      </c>
    </row>
    <row r="2281" spans="1:6" x14ac:dyDescent="0.25">
      <c r="A2281" t="s">
        <v>4317</v>
      </c>
      <c r="B2281" t="s">
        <v>4318</v>
      </c>
      <c r="C2281">
        <v>0</v>
      </c>
      <c r="D2281" s="76">
        <v>350727634.16000003</v>
      </c>
      <c r="E2281" s="76">
        <v>57452297.759999998</v>
      </c>
      <c r="F2281" s="76">
        <v>293275336.39999998</v>
      </c>
    </row>
    <row r="2282" spans="1:6" x14ac:dyDescent="0.25">
      <c r="A2282" t="s">
        <v>4319</v>
      </c>
      <c r="B2282" t="s">
        <v>4320</v>
      </c>
      <c r="C2282">
        <v>0</v>
      </c>
      <c r="D2282" s="76">
        <v>15400372.119999999</v>
      </c>
      <c r="E2282" s="76">
        <v>1365336.14</v>
      </c>
      <c r="F2282" s="76">
        <v>14035035.98</v>
      </c>
    </row>
    <row r="2283" spans="1:6" x14ac:dyDescent="0.25">
      <c r="A2283" t="s">
        <v>4321</v>
      </c>
      <c r="B2283" t="s">
        <v>4322</v>
      </c>
      <c r="C2283">
        <v>0</v>
      </c>
      <c r="D2283" s="76">
        <v>15070938</v>
      </c>
      <c r="E2283" s="76">
        <v>1234287</v>
      </c>
      <c r="F2283" s="76">
        <v>13836651</v>
      </c>
    </row>
    <row r="2284" spans="1:6" x14ac:dyDescent="0.25">
      <c r="A2284" t="s">
        <v>4323</v>
      </c>
      <c r="B2284" t="s">
        <v>4324</v>
      </c>
      <c r="C2284">
        <v>0</v>
      </c>
      <c r="D2284" s="76">
        <v>329434.12</v>
      </c>
      <c r="E2284" s="76">
        <v>131049.14</v>
      </c>
      <c r="F2284" s="76">
        <v>198384.98</v>
      </c>
    </row>
    <row r="2285" spans="1:6" x14ac:dyDescent="0.25">
      <c r="A2285" t="s">
        <v>4325</v>
      </c>
      <c r="B2285" t="s">
        <v>4326</v>
      </c>
      <c r="C2285">
        <v>0</v>
      </c>
      <c r="D2285" s="76">
        <v>293769782.06</v>
      </c>
      <c r="E2285" s="76">
        <v>53681089.530000001</v>
      </c>
      <c r="F2285" s="76">
        <v>240088692.53</v>
      </c>
    </row>
    <row r="2286" spans="1:6" x14ac:dyDescent="0.25">
      <c r="A2286" t="s">
        <v>4327</v>
      </c>
      <c r="B2286" t="s">
        <v>4328</v>
      </c>
      <c r="C2286">
        <v>0</v>
      </c>
      <c r="D2286" s="76">
        <v>71543320.959999993</v>
      </c>
      <c r="E2286" s="76">
        <v>13682273.939999999</v>
      </c>
      <c r="F2286" s="76">
        <v>57861047.020000003</v>
      </c>
    </row>
    <row r="2287" spans="1:6" x14ac:dyDescent="0.25">
      <c r="A2287" t="s">
        <v>4329</v>
      </c>
      <c r="B2287" t="s">
        <v>4330</v>
      </c>
      <c r="C2287">
        <v>0</v>
      </c>
      <c r="D2287" s="76">
        <v>10518319.02</v>
      </c>
      <c r="E2287" s="76">
        <v>777629.05</v>
      </c>
      <c r="F2287" s="76">
        <v>9740689.9700000007</v>
      </c>
    </row>
    <row r="2288" spans="1:6" x14ac:dyDescent="0.25">
      <c r="A2288" t="s">
        <v>4331</v>
      </c>
      <c r="B2288" t="s">
        <v>4332</v>
      </c>
      <c r="C2288">
        <v>0</v>
      </c>
      <c r="D2288" s="76">
        <v>211708142.08000001</v>
      </c>
      <c r="E2288" s="76">
        <v>39221186.539999999</v>
      </c>
      <c r="F2288" s="76">
        <v>172486955.53999999</v>
      </c>
    </row>
    <row r="2289" spans="1:6" x14ac:dyDescent="0.25">
      <c r="A2289" t="s">
        <v>4333</v>
      </c>
      <c r="B2289" t="s">
        <v>4334</v>
      </c>
      <c r="C2289">
        <v>0</v>
      </c>
      <c r="D2289">
        <v>17131739.870000001</v>
      </c>
      <c r="E2289">
        <v>2043272.09</v>
      </c>
      <c r="F2289">
        <v>15088467.779999999</v>
      </c>
    </row>
    <row r="2290" spans="1:6" x14ac:dyDescent="0.25">
      <c r="A2290" t="s">
        <v>4335</v>
      </c>
      <c r="B2290" t="s">
        <v>4336</v>
      </c>
      <c r="C2290">
        <v>0</v>
      </c>
      <c r="D2290" s="76">
        <v>15453779.869999999</v>
      </c>
      <c r="E2290" s="76">
        <v>1321112.0900000001</v>
      </c>
      <c r="F2290" s="76">
        <v>14132667.779999999</v>
      </c>
    </row>
    <row r="2291" spans="1:6" x14ac:dyDescent="0.25">
      <c r="A2291" t="s">
        <v>4337</v>
      </c>
      <c r="B2291" t="s">
        <v>4338</v>
      </c>
      <c r="C2291">
        <v>0</v>
      </c>
      <c r="D2291" s="76">
        <v>0</v>
      </c>
      <c r="E2291" s="76">
        <v>0</v>
      </c>
      <c r="F2291" s="76">
        <v>0</v>
      </c>
    </row>
    <row r="2292" spans="1:6" x14ac:dyDescent="0.25">
      <c r="A2292" t="s">
        <v>4339</v>
      </c>
      <c r="B2292" t="s">
        <v>4340</v>
      </c>
      <c r="C2292">
        <v>0</v>
      </c>
      <c r="D2292" s="76">
        <v>1677960</v>
      </c>
      <c r="E2292" s="76">
        <v>722160</v>
      </c>
      <c r="F2292" s="76">
        <v>955800</v>
      </c>
    </row>
    <row r="2293" spans="1:6" x14ac:dyDescent="0.25">
      <c r="A2293" t="s">
        <v>4341</v>
      </c>
      <c r="B2293" t="s">
        <v>4342</v>
      </c>
      <c r="C2293">
        <v>0</v>
      </c>
      <c r="D2293" s="76">
        <v>24425740.109999999</v>
      </c>
      <c r="E2293">
        <v>362600</v>
      </c>
      <c r="F2293" s="76">
        <v>24063140.109999999</v>
      </c>
    </row>
    <row r="2294" spans="1:6" x14ac:dyDescent="0.25">
      <c r="A2294" t="s">
        <v>4343</v>
      </c>
      <c r="B2294" t="s">
        <v>4342</v>
      </c>
      <c r="C2294">
        <v>0</v>
      </c>
      <c r="D2294" s="76">
        <v>8265523.25</v>
      </c>
      <c r="E2294">
        <v>362600</v>
      </c>
      <c r="F2294" s="76">
        <v>7902923.25</v>
      </c>
    </row>
    <row r="2295" spans="1:6" x14ac:dyDescent="0.25">
      <c r="A2295" t="s">
        <v>4344</v>
      </c>
      <c r="B2295" t="s">
        <v>4345</v>
      </c>
      <c r="C2295">
        <v>0</v>
      </c>
      <c r="D2295">
        <v>2497500</v>
      </c>
      <c r="E2295">
        <v>0</v>
      </c>
      <c r="F2295">
        <v>2497500</v>
      </c>
    </row>
    <row r="2296" spans="1:6" x14ac:dyDescent="0.25">
      <c r="A2296" t="s">
        <v>4346</v>
      </c>
      <c r="B2296" t="s">
        <v>4347</v>
      </c>
      <c r="C2296">
        <v>0</v>
      </c>
      <c r="D2296" s="76">
        <v>13662716.859999999</v>
      </c>
      <c r="E2296">
        <v>0</v>
      </c>
      <c r="F2296" s="76">
        <v>13662716.859999999</v>
      </c>
    </row>
    <row r="2297" spans="1:6" x14ac:dyDescent="0.25">
      <c r="A2297" t="s">
        <v>4348</v>
      </c>
      <c r="B2297" t="s">
        <v>4349</v>
      </c>
      <c r="C2297">
        <v>0</v>
      </c>
      <c r="D2297">
        <v>0</v>
      </c>
      <c r="E2297">
        <v>0</v>
      </c>
      <c r="F2297">
        <v>0</v>
      </c>
    </row>
    <row r="2298" spans="1:6" x14ac:dyDescent="0.25">
      <c r="A2298" t="s">
        <v>4350</v>
      </c>
      <c r="B2298" t="s">
        <v>4351</v>
      </c>
      <c r="C2298">
        <v>0</v>
      </c>
      <c r="D2298">
        <v>34989583.689999998</v>
      </c>
      <c r="E2298">
        <v>0</v>
      </c>
      <c r="F2298">
        <v>34989583.689999998</v>
      </c>
    </row>
    <row r="2299" spans="1:6" x14ac:dyDescent="0.25">
      <c r="A2299" t="s">
        <v>4352</v>
      </c>
      <c r="B2299" t="s">
        <v>4353</v>
      </c>
      <c r="C2299">
        <v>0</v>
      </c>
      <c r="D2299" s="76">
        <v>0</v>
      </c>
      <c r="E2299">
        <v>0</v>
      </c>
      <c r="F2299" s="76">
        <v>0</v>
      </c>
    </row>
    <row r="2300" spans="1:6" x14ac:dyDescent="0.25">
      <c r="A2300" t="s">
        <v>4354</v>
      </c>
      <c r="B2300" t="s">
        <v>4355</v>
      </c>
      <c r="C2300">
        <v>0</v>
      </c>
      <c r="D2300" s="76">
        <v>0</v>
      </c>
      <c r="E2300">
        <v>0</v>
      </c>
      <c r="F2300" s="76">
        <v>0</v>
      </c>
    </row>
    <row r="2301" spans="1:6" x14ac:dyDescent="0.25">
      <c r="A2301" t="s">
        <v>4356</v>
      </c>
      <c r="B2301" t="s">
        <v>4357</v>
      </c>
      <c r="C2301">
        <v>0</v>
      </c>
      <c r="D2301">
        <v>34989583.689999998</v>
      </c>
      <c r="E2301">
        <v>0</v>
      </c>
      <c r="F2301">
        <v>34989583.689999998</v>
      </c>
    </row>
    <row r="2302" spans="1:6" x14ac:dyDescent="0.25">
      <c r="A2302" t="s">
        <v>4358</v>
      </c>
      <c r="B2302" t="s">
        <v>4359</v>
      </c>
      <c r="C2302">
        <v>0</v>
      </c>
      <c r="D2302">
        <v>34989583.689999998</v>
      </c>
      <c r="E2302">
        <v>0</v>
      </c>
      <c r="F2302">
        <v>34989583.689999998</v>
      </c>
    </row>
    <row r="2303" spans="1:6" x14ac:dyDescent="0.25">
      <c r="A2303" t="s">
        <v>4360</v>
      </c>
      <c r="B2303" t="s">
        <v>4361</v>
      </c>
      <c r="C2303">
        <v>0</v>
      </c>
      <c r="D2303">
        <v>0</v>
      </c>
      <c r="E2303">
        <v>0</v>
      </c>
      <c r="F2303">
        <v>0</v>
      </c>
    </row>
    <row r="2304" spans="1:6" x14ac:dyDescent="0.25">
      <c r="A2304" t="s">
        <v>4362</v>
      </c>
      <c r="B2304" t="s">
        <v>4363</v>
      </c>
      <c r="C2304">
        <v>0</v>
      </c>
      <c r="D2304">
        <v>0</v>
      </c>
      <c r="E2304">
        <v>0</v>
      </c>
      <c r="F2304">
        <v>0</v>
      </c>
    </row>
    <row r="2305" spans="1:6" x14ac:dyDescent="0.25">
      <c r="A2305" t="s">
        <v>4364</v>
      </c>
      <c r="B2305" t="s">
        <v>4365</v>
      </c>
      <c r="C2305">
        <v>0</v>
      </c>
      <c r="D2305" s="76">
        <v>0</v>
      </c>
      <c r="E2305" s="76">
        <v>0</v>
      </c>
      <c r="F2305" s="76">
        <v>0</v>
      </c>
    </row>
    <row r="2306" spans="1:6" x14ac:dyDescent="0.25">
      <c r="A2306" t="s">
        <v>4366</v>
      </c>
      <c r="B2306" t="s">
        <v>4367</v>
      </c>
      <c r="C2306">
        <v>0</v>
      </c>
      <c r="D2306">
        <v>0</v>
      </c>
      <c r="E2306">
        <v>0</v>
      </c>
      <c r="F2306">
        <v>0</v>
      </c>
    </row>
    <row r="2307" spans="1:6" x14ac:dyDescent="0.25">
      <c r="A2307" t="s">
        <v>4368</v>
      </c>
      <c r="B2307" t="s">
        <v>4369</v>
      </c>
      <c r="C2307">
        <v>0</v>
      </c>
      <c r="D2307" s="76">
        <v>527290769.62</v>
      </c>
      <c r="E2307" s="76">
        <v>38884801.119999997</v>
      </c>
      <c r="F2307" s="76">
        <v>488405968.5</v>
      </c>
    </row>
    <row r="2308" spans="1:6" x14ac:dyDescent="0.25">
      <c r="A2308" t="s">
        <v>4370</v>
      </c>
      <c r="B2308" t="s">
        <v>4371</v>
      </c>
      <c r="C2308">
        <v>0</v>
      </c>
      <c r="D2308" s="76">
        <v>0</v>
      </c>
      <c r="E2308">
        <v>0</v>
      </c>
      <c r="F2308" s="76">
        <v>0</v>
      </c>
    </row>
    <row r="2309" spans="1:6" x14ac:dyDescent="0.25">
      <c r="A2309" t="s">
        <v>4372</v>
      </c>
      <c r="B2309" t="s">
        <v>3321</v>
      </c>
      <c r="C2309">
        <v>0</v>
      </c>
      <c r="D2309" s="76">
        <v>40992761.18</v>
      </c>
      <c r="E2309" s="76">
        <v>24895506.239999998</v>
      </c>
      <c r="F2309" s="76">
        <v>16097254.939999999</v>
      </c>
    </row>
    <row r="2310" spans="1:6" x14ac:dyDescent="0.25">
      <c r="A2310" t="s">
        <v>4373</v>
      </c>
      <c r="B2310" t="s">
        <v>4374</v>
      </c>
      <c r="C2310">
        <v>0</v>
      </c>
      <c r="D2310" s="76">
        <v>23341.56</v>
      </c>
      <c r="E2310" s="76">
        <v>0</v>
      </c>
      <c r="F2310" s="76">
        <v>23341.56</v>
      </c>
    </row>
    <row r="2311" spans="1:6" x14ac:dyDescent="0.25">
      <c r="A2311" t="s">
        <v>4375</v>
      </c>
      <c r="B2311" t="s">
        <v>4376</v>
      </c>
      <c r="C2311">
        <v>0</v>
      </c>
      <c r="D2311">
        <v>32739069.620000001</v>
      </c>
      <c r="E2311">
        <v>24777206.239999998</v>
      </c>
      <c r="F2311">
        <v>7961863.3799999999</v>
      </c>
    </row>
    <row r="2312" spans="1:6" x14ac:dyDescent="0.25">
      <c r="A2312" t="s">
        <v>4377</v>
      </c>
      <c r="B2312" t="s">
        <v>4378</v>
      </c>
      <c r="C2312">
        <v>0</v>
      </c>
      <c r="D2312">
        <v>8230350</v>
      </c>
      <c r="E2312">
        <v>118300</v>
      </c>
      <c r="F2312">
        <v>8112050</v>
      </c>
    </row>
    <row r="2313" spans="1:6" x14ac:dyDescent="0.25">
      <c r="A2313" t="s">
        <v>4379</v>
      </c>
      <c r="B2313" t="s">
        <v>4380</v>
      </c>
      <c r="C2313">
        <v>0</v>
      </c>
      <c r="D2313" s="76">
        <v>0</v>
      </c>
      <c r="E2313" s="76">
        <v>0</v>
      </c>
      <c r="F2313" s="76">
        <v>0</v>
      </c>
    </row>
    <row r="2314" spans="1:6" x14ac:dyDescent="0.25">
      <c r="A2314" t="s">
        <v>4381</v>
      </c>
      <c r="B2314" t="s">
        <v>501</v>
      </c>
      <c r="C2314">
        <v>0</v>
      </c>
      <c r="D2314" s="76">
        <v>0</v>
      </c>
      <c r="E2314" s="76">
        <v>0</v>
      </c>
      <c r="F2314" s="76">
        <v>0</v>
      </c>
    </row>
    <row r="2315" spans="1:6" x14ac:dyDescent="0.25">
      <c r="A2315" t="s">
        <v>4382</v>
      </c>
      <c r="B2315" t="s">
        <v>4383</v>
      </c>
      <c r="C2315">
        <v>0</v>
      </c>
      <c r="D2315">
        <v>168878435.09999999</v>
      </c>
      <c r="E2315">
        <v>322230.26</v>
      </c>
      <c r="F2315">
        <v>168556204.84</v>
      </c>
    </row>
    <row r="2316" spans="1:6" x14ac:dyDescent="0.25">
      <c r="A2316" t="s">
        <v>4384</v>
      </c>
      <c r="B2316" t="s">
        <v>4385</v>
      </c>
      <c r="C2316">
        <v>0</v>
      </c>
      <c r="D2316" s="76">
        <v>112099290</v>
      </c>
      <c r="E2316">
        <v>55460</v>
      </c>
      <c r="F2316" s="76">
        <v>112043830</v>
      </c>
    </row>
    <row r="2317" spans="1:6" x14ac:dyDescent="0.25">
      <c r="A2317" t="s">
        <v>4386</v>
      </c>
      <c r="B2317" t="s">
        <v>4387</v>
      </c>
      <c r="C2317">
        <v>0</v>
      </c>
      <c r="D2317" s="76">
        <v>0</v>
      </c>
      <c r="E2317">
        <v>0</v>
      </c>
      <c r="F2317" s="76">
        <v>0</v>
      </c>
    </row>
    <row r="2318" spans="1:6" x14ac:dyDescent="0.25">
      <c r="A2318" t="s">
        <v>4388</v>
      </c>
      <c r="B2318" t="s">
        <v>4389</v>
      </c>
      <c r="C2318">
        <v>0</v>
      </c>
      <c r="D2318" s="76">
        <v>290000</v>
      </c>
      <c r="E2318" s="76">
        <v>0</v>
      </c>
      <c r="F2318" s="76">
        <v>290000</v>
      </c>
    </row>
    <row r="2319" spans="1:6" x14ac:dyDescent="0.25">
      <c r="A2319" t="s">
        <v>4390</v>
      </c>
      <c r="B2319" t="s">
        <v>4391</v>
      </c>
      <c r="C2319">
        <v>0</v>
      </c>
      <c r="D2319">
        <v>1781000</v>
      </c>
      <c r="E2319">
        <v>0</v>
      </c>
      <c r="F2319">
        <v>1781000</v>
      </c>
    </row>
    <row r="2320" spans="1:6" x14ac:dyDescent="0.25">
      <c r="A2320" t="s">
        <v>4392</v>
      </c>
      <c r="B2320" t="s">
        <v>4393</v>
      </c>
      <c r="C2320">
        <v>0</v>
      </c>
      <c r="D2320" s="76">
        <v>53424145.100000001</v>
      </c>
      <c r="E2320">
        <v>266770.26</v>
      </c>
      <c r="F2320" s="76">
        <v>53157374.840000004</v>
      </c>
    </row>
    <row r="2321" spans="1:6" x14ac:dyDescent="0.25">
      <c r="A2321" t="s">
        <v>4394</v>
      </c>
      <c r="B2321" t="s">
        <v>4395</v>
      </c>
      <c r="C2321">
        <v>0</v>
      </c>
      <c r="D2321">
        <v>0</v>
      </c>
      <c r="E2321">
        <v>0</v>
      </c>
      <c r="F2321">
        <v>0</v>
      </c>
    </row>
    <row r="2322" spans="1:6" x14ac:dyDescent="0.25">
      <c r="A2322" t="s">
        <v>4396</v>
      </c>
      <c r="B2322" t="s">
        <v>4397</v>
      </c>
      <c r="C2322">
        <v>0</v>
      </c>
      <c r="D2322">
        <v>1284000</v>
      </c>
      <c r="E2322">
        <v>0</v>
      </c>
      <c r="F2322">
        <v>1284000</v>
      </c>
    </row>
    <row r="2323" spans="1:6" x14ac:dyDescent="0.25">
      <c r="A2323" t="s">
        <v>4398</v>
      </c>
      <c r="B2323" t="s">
        <v>4399</v>
      </c>
      <c r="C2323">
        <v>0</v>
      </c>
      <c r="D2323">
        <v>0</v>
      </c>
      <c r="E2323">
        <v>0</v>
      </c>
      <c r="F2323">
        <v>0</v>
      </c>
    </row>
    <row r="2324" spans="1:6" x14ac:dyDescent="0.25">
      <c r="A2324" t="s">
        <v>4400</v>
      </c>
      <c r="B2324" t="s">
        <v>4401</v>
      </c>
      <c r="C2324">
        <v>0</v>
      </c>
      <c r="D2324">
        <v>0</v>
      </c>
      <c r="E2324">
        <v>0</v>
      </c>
      <c r="F2324">
        <v>0</v>
      </c>
    </row>
    <row r="2325" spans="1:6" x14ac:dyDescent="0.25">
      <c r="A2325" t="s">
        <v>4402</v>
      </c>
      <c r="B2325" t="s">
        <v>4403</v>
      </c>
      <c r="C2325">
        <v>0</v>
      </c>
      <c r="D2325" s="76">
        <v>0</v>
      </c>
      <c r="E2325" s="76">
        <v>0</v>
      </c>
      <c r="F2325" s="76">
        <v>0</v>
      </c>
    </row>
    <row r="2326" spans="1:6" x14ac:dyDescent="0.25">
      <c r="A2326" t="s">
        <v>4404</v>
      </c>
      <c r="B2326" t="s">
        <v>4405</v>
      </c>
      <c r="C2326">
        <v>0</v>
      </c>
      <c r="D2326">
        <v>0</v>
      </c>
      <c r="E2326">
        <v>0</v>
      </c>
      <c r="F2326">
        <v>0</v>
      </c>
    </row>
    <row r="2327" spans="1:6" x14ac:dyDescent="0.25">
      <c r="A2327" t="s">
        <v>4406</v>
      </c>
      <c r="B2327" t="s">
        <v>4407</v>
      </c>
      <c r="C2327">
        <v>0</v>
      </c>
      <c r="D2327" s="76">
        <v>10415248</v>
      </c>
      <c r="E2327">
        <v>473700</v>
      </c>
      <c r="F2327" s="76">
        <v>9941548</v>
      </c>
    </row>
    <row r="2328" spans="1:6" x14ac:dyDescent="0.25">
      <c r="A2328" t="s">
        <v>4408</v>
      </c>
      <c r="B2328" t="s">
        <v>4409</v>
      </c>
      <c r="C2328">
        <v>0</v>
      </c>
      <c r="D2328" s="76">
        <v>0</v>
      </c>
      <c r="E2328">
        <v>0</v>
      </c>
      <c r="F2328" s="76">
        <v>0</v>
      </c>
    </row>
    <row r="2329" spans="1:6" x14ac:dyDescent="0.25">
      <c r="A2329" t="s">
        <v>4410</v>
      </c>
      <c r="B2329" t="s">
        <v>4411</v>
      </c>
      <c r="C2329">
        <v>0</v>
      </c>
      <c r="D2329" s="76">
        <v>639318</v>
      </c>
      <c r="E2329" s="76">
        <v>0</v>
      </c>
      <c r="F2329" s="76">
        <v>639318</v>
      </c>
    </row>
    <row r="2330" spans="1:6" x14ac:dyDescent="0.25">
      <c r="A2330" t="s">
        <v>4412</v>
      </c>
      <c r="B2330" t="s">
        <v>4413</v>
      </c>
      <c r="C2330">
        <v>0</v>
      </c>
      <c r="D2330" s="76">
        <v>1300000</v>
      </c>
      <c r="E2330" s="76">
        <v>0</v>
      </c>
      <c r="F2330" s="76">
        <v>1300000</v>
      </c>
    </row>
    <row r="2331" spans="1:6" x14ac:dyDescent="0.25">
      <c r="A2331" t="s">
        <v>4414</v>
      </c>
      <c r="B2331" t="s">
        <v>4415</v>
      </c>
      <c r="C2331">
        <v>0</v>
      </c>
      <c r="D2331">
        <v>8389200</v>
      </c>
      <c r="E2331">
        <v>472200</v>
      </c>
      <c r="F2331">
        <v>7917000</v>
      </c>
    </row>
    <row r="2332" spans="1:6" x14ac:dyDescent="0.25">
      <c r="A2332" t="s">
        <v>4416</v>
      </c>
      <c r="B2332" t="s">
        <v>4417</v>
      </c>
      <c r="C2332">
        <v>0</v>
      </c>
      <c r="D2332">
        <v>86730</v>
      </c>
      <c r="E2332">
        <v>1500</v>
      </c>
      <c r="F2332">
        <v>85230</v>
      </c>
    </row>
    <row r="2333" spans="1:6" x14ac:dyDescent="0.25">
      <c r="A2333" t="s">
        <v>4418</v>
      </c>
      <c r="B2333" t="s">
        <v>4419</v>
      </c>
      <c r="C2333">
        <v>0</v>
      </c>
      <c r="D2333" s="76">
        <v>0</v>
      </c>
      <c r="E2333" s="76">
        <v>0</v>
      </c>
      <c r="F2333" s="76">
        <v>0</v>
      </c>
    </row>
    <row r="2334" spans="1:6" x14ac:dyDescent="0.25">
      <c r="A2334" t="s">
        <v>4420</v>
      </c>
      <c r="B2334" t="s">
        <v>4421</v>
      </c>
      <c r="C2334">
        <v>0</v>
      </c>
      <c r="D2334" s="76">
        <v>0</v>
      </c>
      <c r="E2334" s="76">
        <v>0</v>
      </c>
      <c r="F2334" s="76">
        <v>0</v>
      </c>
    </row>
    <row r="2335" spans="1:6" x14ac:dyDescent="0.25">
      <c r="A2335" t="s">
        <v>4422</v>
      </c>
      <c r="B2335" t="s">
        <v>4369</v>
      </c>
      <c r="C2335">
        <v>0</v>
      </c>
      <c r="D2335" s="76">
        <v>307004325.33999997</v>
      </c>
      <c r="E2335" s="76">
        <v>13193364.619999999</v>
      </c>
      <c r="F2335" s="76">
        <v>293810960.72000003</v>
      </c>
    </row>
    <row r="2336" spans="1:6" x14ac:dyDescent="0.25">
      <c r="A2336" t="s">
        <v>4423</v>
      </c>
      <c r="B2336" t="s">
        <v>4424</v>
      </c>
      <c r="C2336">
        <v>0</v>
      </c>
      <c r="D2336">
        <v>213650383.22999999</v>
      </c>
      <c r="E2336">
        <v>8661914.9900000002</v>
      </c>
      <c r="F2336">
        <v>204988468.24000001</v>
      </c>
    </row>
    <row r="2337" spans="1:6" x14ac:dyDescent="0.25">
      <c r="A2337" t="s">
        <v>4425</v>
      </c>
      <c r="B2337" t="s">
        <v>4426</v>
      </c>
      <c r="C2337">
        <v>0</v>
      </c>
      <c r="D2337" s="76">
        <v>23400</v>
      </c>
      <c r="E2337" s="76">
        <v>1300</v>
      </c>
      <c r="F2337" s="76">
        <v>22100</v>
      </c>
    </row>
    <row r="2338" spans="1:6" x14ac:dyDescent="0.25">
      <c r="A2338" t="s">
        <v>4427</v>
      </c>
      <c r="B2338" t="s">
        <v>4428</v>
      </c>
      <c r="C2338">
        <v>0</v>
      </c>
      <c r="D2338" s="76">
        <v>0</v>
      </c>
      <c r="E2338" s="76">
        <v>0</v>
      </c>
      <c r="F2338" s="76">
        <v>0</v>
      </c>
    </row>
    <row r="2339" spans="1:6" x14ac:dyDescent="0.25">
      <c r="A2339" t="s">
        <v>4429</v>
      </c>
      <c r="B2339" t="s">
        <v>4430</v>
      </c>
      <c r="C2339">
        <v>0</v>
      </c>
      <c r="D2339" s="76">
        <v>64910089.259999998</v>
      </c>
      <c r="E2339">
        <v>3384319.63</v>
      </c>
      <c r="F2339" s="76">
        <v>61525769.630000003</v>
      </c>
    </row>
    <row r="2340" spans="1:6" x14ac:dyDescent="0.25">
      <c r="A2340" t="s">
        <v>4431</v>
      </c>
      <c r="B2340" t="s">
        <v>4432</v>
      </c>
      <c r="C2340">
        <v>0</v>
      </c>
      <c r="D2340" s="76">
        <v>15834030</v>
      </c>
      <c r="E2340">
        <v>812630</v>
      </c>
      <c r="F2340" s="76">
        <v>15021400</v>
      </c>
    </row>
    <row r="2341" spans="1:6" x14ac:dyDescent="0.25">
      <c r="A2341" t="s">
        <v>4433</v>
      </c>
      <c r="B2341" t="s">
        <v>4434</v>
      </c>
      <c r="C2341">
        <v>0</v>
      </c>
      <c r="D2341" s="76">
        <v>3842022.85</v>
      </c>
      <c r="E2341" s="76">
        <v>0</v>
      </c>
      <c r="F2341" s="76">
        <v>3842022.85</v>
      </c>
    </row>
    <row r="2342" spans="1:6" x14ac:dyDescent="0.25">
      <c r="A2342" t="s">
        <v>4435</v>
      </c>
      <c r="B2342" t="s">
        <v>4436</v>
      </c>
      <c r="C2342">
        <v>0</v>
      </c>
      <c r="D2342" s="76">
        <v>2688000</v>
      </c>
      <c r="E2342" s="76">
        <v>0</v>
      </c>
      <c r="F2342" s="76">
        <v>2688000</v>
      </c>
    </row>
    <row r="2343" spans="1:6" x14ac:dyDescent="0.25">
      <c r="A2343" t="s">
        <v>4437</v>
      </c>
      <c r="B2343" t="s">
        <v>4438</v>
      </c>
      <c r="C2343">
        <v>0</v>
      </c>
      <c r="D2343" s="76">
        <v>6056400</v>
      </c>
      <c r="E2343" s="76">
        <v>333200</v>
      </c>
      <c r="F2343" s="76">
        <v>5723200</v>
      </c>
    </row>
    <row r="2344" spans="1:6" x14ac:dyDescent="0.25">
      <c r="A2344" t="s">
        <v>4439</v>
      </c>
      <c r="B2344" t="s">
        <v>4440</v>
      </c>
      <c r="C2344">
        <v>0</v>
      </c>
      <c r="D2344">
        <v>14587210</v>
      </c>
      <c r="E2344">
        <v>876860</v>
      </c>
      <c r="F2344">
        <v>13710350</v>
      </c>
    </row>
    <row r="2345" spans="1:6" x14ac:dyDescent="0.25">
      <c r="A2345" t="s">
        <v>4441</v>
      </c>
      <c r="B2345" t="s">
        <v>4442</v>
      </c>
      <c r="C2345">
        <v>0</v>
      </c>
      <c r="D2345" s="76">
        <v>14587210</v>
      </c>
      <c r="E2345" s="76">
        <v>876860</v>
      </c>
      <c r="F2345" s="76">
        <v>13710350</v>
      </c>
    </row>
    <row r="2346" spans="1:6" x14ac:dyDescent="0.25">
      <c r="A2346" t="s">
        <v>4443</v>
      </c>
      <c r="B2346" t="s">
        <v>4444</v>
      </c>
      <c r="C2346">
        <v>0</v>
      </c>
      <c r="D2346">
        <v>0</v>
      </c>
      <c r="E2346">
        <v>0</v>
      </c>
      <c r="F2346">
        <v>0</v>
      </c>
    </row>
    <row r="2347" spans="1:6" x14ac:dyDescent="0.25">
      <c r="A2347" t="s">
        <v>4445</v>
      </c>
      <c r="B2347" t="s">
        <v>4446</v>
      </c>
      <c r="C2347">
        <v>0</v>
      </c>
      <c r="D2347">
        <v>3705700</v>
      </c>
      <c r="E2347">
        <v>276750</v>
      </c>
      <c r="F2347">
        <v>3428950</v>
      </c>
    </row>
    <row r="2348" spans="1:6" x14ac:dyDescent="0.25">
      <c r="A2348" t="s">
        <v>4447</v>
      </c>
      <c r="B2348" t="s">
        <v>4448</v>
      </c>
      <c r="C2348">
        <v>0</v>
      </c>
      <c r="D2348">
        <v>0</v>
      </c>
      <c r="E2348">
        <v>0</v>
      </c>
      <c r="F2348">
        <v>0</v>
      </c>
    </row>
    <row r="2349" spans="1:6" x14ac:dyDescent="0.25">
      <c r="A2349" t="s">
        <v>4449</v>
      </c>
      <c r="B2349" t="s">
        <v>4450</v>
      </c>
      <c r="C2349">
        <v>0</v>
      </c>
      <c r="D2349">
        <v>0</v>
      </c>
      <c r="E2349">
        <v>0</v>
      </c>
      <c r="F2349">
        <v>0</v>
      </c>
    </row>
    <row r="2350" spans="1:6" x14ac:dyDescent="0.25">
      <c r="A2350" t="s">
        <v>4451</v>
      </c>
      <c r="B2350" t="s">
        <v>4452</v>
      </c>
      <c r="C2350">
        <v>0</v>
      </c>
      <c r="D2350" s="76">
        <v>0</v>
      </c>
      <c r="E2350" s="76">
        <v>0</v>
      </c>
      <c r="F2350" s="76">
        <v>0</v>
      </c>
    </row>
    <row r="2351" spans="1:6" x14ac:dyDescent="0.25">
      <c r="A2351" t="s">
        <v>4453</v>
      </c>
      <c r="B2351" t="s">
        <v>4454</v>
      </c>
      <c r="C2351">
        <v>0</v>
      </c>
      <c r="D2351" s="76">
        <v>0</v>
      </c>
      <c r="E2351" s="76">
        <v>0</v>
      </c>
      <c r="F2351" s="76">
        <v>0</v>
      </c>
    </row>
    <row r="2352" spans="1:6" x14ac:dyDescent="0.25">
      <c r="A2352" t="s">
        <v>4455</v>
      </c>
      <c r="B2352" t="s">
        <v>4456</v>
      </c>
      <c r="C2352">
        <v>0</v>
      </c>
      <c r="D2352" s="76">
        <v>96800</v>
      </c>
      <c r="E2352">
        <v>1600</v>
      </c>
      <c r="F2352" s="76">
        <v>95200</v>
      </c>
    </row>
    <row r="2353" spans="1:6" x14ac:dyDescent="0.25">
      <c r="A2353" t="s">
        <v>4457</v>
      </c>
      <c r="B2353" t="s">
        <v>4458</v>
      </c>
      <c r="C2353">
        <v>0</v>
      </c>
      <c r="D2353">
        <v>10634710</v>
      </c>
      <c r="E2353">
        <v>598510</v>
      </c>
      <c r="F2353">
        <v>10036200</v>
      </c>
    </row>
    <row r="2354" spans="1:6" x14ac:dyDescent="0.25">
      <c r="A2354" t="s">
        <v>4459</v>
      </c>
      <c r="B2354" t="s">
        <v>4460</v>
      </c>
      <c r="C2354">
        <v>0</v>
      </c>
      <c r="D2354">
        <v>150000</v>
      </c>
      <c r="E2354">
        <v>0</v>
      </c>
      <c r="F2354">
        <v>150000</v>
      </c>
    </row>
    <row r="2355" spans="1:6" x14ac:dyDescent="0.25">
      <c r="A2355" t="s">
        <v>4461</v>
      </c>
      <c r="B2355" t="s">
        <v>4462</v>
      </c>
      <c r="C2355">
        <v>0</v>
      </c>
      <c r="D2355">
        <v>0</v>
      </c>
      <c r="E2355">
        <v>0</v>
      </c>
      <c r="F2355">
        <v>0</v>
      </c>
    </row>
    <row r="2356" spans="1:6" x14ac:dyDescent="0.25">
      <c r="A2356" t="s">
        <v>4463</v>
      </c>
      <c r="B2356" t="s">
        <v>4464</v>
      </c>
      <c r="C2356">
        <v>0</v>
      </c>
      <c r="D2356" s="76">
        <v>0</v>
      </c>
      <c r="E2356" s="76">
        <v>0</v>
      </c>
      <c r="F2356" s="76">
        <v>0</v>
      </c>
    </row>
    <row r="2357" spans="1:6" x14ac:dyDescent="0.25">
      <c r="A2357" t="s">
        <v>4465</v>
      </c>
      <c r="B2357" t="s">
        <v>4466</v>
      </c>
      <c r="C2357">
        <v>0</v>
      </c>
      <c r="D2357" s="76">
        <v>0</v>
      </c>
      <c r="E2357" s="76">
        <v>0</v>
      </c>
      <c r="F2357" s="76">
        <v>0</v>
      </c>
    </row>
    <row r="2358" spans="1:6" x14ac:dyDescent="0.25">
      <c r="A2358" t="s">
        <v>4467</v>
      </c>
      <c r="B2358" t="s">
        <v>4468</v>
      </c>
      <c r="C2358">
        <v>0</v>
      </c>
      <c r="D2358" s="76">
        <v>866797463.69000006</v>
      </c>
      <c r="E2358" s="76">
        <v>49282730.240000002</v>
      </c>
      <c r="F2358" s="76">
        <v>817514733.45000005</v>
      </c>
    </row>
    <row r="2359" spans="1:6" x14ac:dyDescent="0.25">
      <c r="A2359" t="s">
        <v>4469</v>
      </c>
      <c r="B2359" t="s">
        <v>1546</v>
      </c>
      <c r="C2359">
        <v>0</v>
      </c>
      <c r="D2359" s="76">
        <v>24286368.829999998</v>
      </c>
      <c r="E2359" s="76">
        <v>952930.77</v>
      </c>
      <c r="F2359" s="76">
        <v>23333438.059999999</v>
      </c>
    </row>
    <row r="2360" spans="1:6" x14ac:dyDescent="0.25">
      <c r="A2360" t="s">
        <v>4470</v>
      </c>
      <c r="B2360" t="s">
        <v>4471</v>
      </c>
      <c r="C2360">
        <v>0</v>
      </c>
      <c r="D2360" s="76">
        <v>9051615.3100000005</v>
      </c>
      <c r="E2360" s="76">
        <v>527688.68000000005</v>
      </c>
      <c r="F2360" s="76">
        <v>8523926.6300000008</v>
      </c>
    </row>
    <row r="2361" spans="1:6" x14ac:dyDescent="0.25">
      <c r="A2361" t="s">
        <v>4472</v>
      </c>
      <c r="B2361" t="s">
        <v>4473</v>
      </c>
      <c r="C2361">
        <v>0</v>
      </c>
      <c r="D2361" s="76">
        <v>5935023.1299999999</v>
      </c>
      <c r="E2361" s="76">
        <v>332116.28000000003</v>
      </c>
      <c r="F2361" s="76">
        <v>5602906.8499999996</v>
      </c>
    </row>
    <row r="2362" spans="1:6" x14ac:dyDescent="0.25">
      <c r="A2362" t="s">
        <v>4474</v>
      </c>
      <c r="B2362" t="s">
        <v>4475</v>
      </c>
      <c r="C2362">
        <v>0</v>
      </c>
      <c r="D2362" s="76">
        <v>2725614.18</v>
      </c>
      <c r="E2362">
        <v>187220.4</v>
      </c>
      <c r="F2362" s="76">
        <v>2538393.7799999998</v>
      </c>
    </row>
    <row r="2363" spans="1:6" x14ac:dyDescent="0.25">
      <c r="A2363" t="s">
        <v>4476</v>
      </c>
      <c r="B2363" t="s">
        <v>4477</v>
      </c>
      <c r="C2363">
        <v>0</v>
      </c>
      <c r="D2363">
        <v>390978</v>
      </c>
      <c r="E2363">
        <v>8352</v>
      </c>
      <c r="F2363">
        <v>382626</v>
      </c>
    </row>
    <row r="2364" spans="1:6" x14ac:dyDescent="0.25">
      <c r="A2364" t="s">
        <v>4478</v>
      </c>
      <c r="B2364" t="s">
        <v>4479</v>
      </c>
      <c r="C2364">
        <v>0</v>
      </c>
      <c r="D2364" s="76">
        <v>5314.51</v>
      </c>
      <c r="E2364">
        <v>0</v>
      </c>
      <c r="F2364" s="76">
        <v>5314.51</v>
      </c>
    </row>
    <row r="2365" spans="1:6" x14ac:dyDescent="0.25">
      <c r="A2365" t="s">
        <v>4480</v>
      </c>
      <c r="B2365" t="s">
        <v>4481</v>
      </c>
      <c r="C2365">
        <v>0</v>
      </c>
      <c r="D2365" s="76">
        <v>0</v>
      </c>
      <c r="E2365">
        <v>0</v>
      </c>
      <c r="F2365" s="76">
        <v>0</v>
      </c>
    </row>
    <row r="2366" spans="1:6" x14ac:dyDescent="0.25">
      <c r="A2366" t="s">
        <v>4482</v>
      </c>
      <c r="B2366" t="s">
        <v>4483</v>
      </c>
      <c r="C2366">
        <v>0</v>
      </c>
      <c r="D2366" s="76">
        <v>5314.51</v>
      </c>
      <c r="E2366">
        <v>0</v>
      </c>
      <c r="F2366" s="76">
        <v>5314.51</v>
      </c>
    </row>
    <row r="2367" spans="1:6" x14ac:dyDescent="0.25">
      <c r="A2367" t="s">
        <v>4484</v>
      </c>
      <c r="B2367" t="s">
        <v>4485</v>
      </c>
      <c r="C2367">
        <v>0</v>
      </c>
      <c r="D2367" s="76">
        <v>1900</v>
      </c>
      <c r="E2367" s="76">
        <v>0</v>
      </c>
      <c r="F2367" s="76">
        <v>1900</v>
      </c>
    </row>
    <row r="2368" spans="1:6" x14ac:dyDescent="0.25">
      <c r="A2368" t="s">
        <v>4486</v>
      </c>
      <c r="B2368" t="s">
        <v>4485</v>
      </c>
      <c r="C2368">
        <v>0</v>
      </c>
      <c r="D2368" s="76">
        <v>1900</v>
      </c>
      <c r="E2368" s="76">
        <v>0</v>
      </c>
      <c r="F2368" s="76">
        <v>1900</v>
      </c>
    </row>
    <row r="2369" spans="1:6" x14ac:dyDescent="0.25">
      <c r="A2369" t="s">
        <v>4487</v>
      </c>
      <c r="B2369" t="s">
        <v>4488</v>
      </c>
      <c r="C2369">
        <v>0</v>
      </c>
      <c r="D2369" s="76">
        <v>4651320.58</v>
      </c>
      <c r="E2369" s="76">
        <v>12166.66</v>
      </c>
      <c r="F2369" s="76">
        <v>4639153.92</v>
      </c>
    </row>
    <row r="2370" spans="1:6" x14ac:dyDescent="0.25">
      <c r="A2370" t="s">
        <v>4489</v>
      </c>
      <c r="B2370" t="s">
        <v>4490</v>
      </c>
      <c r="C2370">
        <v>0</v>
      </c>
      <c r="D2370" s="76">
        <v>4651320.58</v>
      </c>
      <c r="E2370" s="76">
        <v>12166.66</v>
      </c>
      <c r="F2370" s="76">
        <v>4639153.92</v>
      </c>
    </row>
    <row r="2371" spans="1:6" x14ac:dyDescent="0.25">
      <c r="A2371" t="s">
        <v>4491</v>
      </c>
      <c r="B2371" t="s">
        <v>4492</v>
      </c>
      <c r="C2371">
        <v>0</v>
      </c>
      <c r="D2371" s="76">
        <v>662054.29</v>
      </c>
      <c r="E2371" s="76">
        <v>30209.65</v>
      </c>
      <c r="F2371" s="76">
        <v>631844.64</v>
      </c>
    </row>
    <row r="2372" spans="1:6" x14ac:dyDescent="0.25">
      <c r="A2372" t="s">
        <v>4493</v>
      </c>
      <c r="B2372" t="s">
        <v>4494</v>
      </c>
      <c r="C2372">
        <v>0</v>
      </c>
      <c r="D2372" s="76">
        <v>662054.29</v>
      </c>
      <c r="E2372" s="76">
        <v>30209.65</v>
      </c>
      <c r="F2372" s="76">
        <v>631844.64</v>
      </c>
    </row>
    <row r="2373" spans="1:6" x14ac:dyDescent="0.25">
      <c r="A2373" t="s">
        <v>4495</v>
      </c>
      <c r="B2373" t="s">
        <v>4496</v>
      </c>
      <c r="C2373">
        <v>0</v>
      </c>
      <c r="D2373">
        <v>9780004.9399999995</v>
      </c>
      <c r="E2373">
        <v>382865.78</v>
      </c>
      <c r="F2373">
        <v>9397139.1600000001</v>
      </c>
    </row>
    <row r="2374" spans="1:6" x14ac:dyDescent="0.25">
      <c r="A2374" t="s">
        <v>4497</v>
      </c>
      <c r="B2374" t="s">
        <v>4498</v>
      </c>
      <c r="C2374">
        <v>0</v>
      </c>
      <c r="D2374">
        <v>9780004.9399999995</v>
      </c>
      <c r="E2374">
        <v>382865.78</v>
      </c>
      <c r="F2374">
        <v>9397139.1600000001</v>
      </c>
    </row>
    <row r="2375" spans="1:6" x14ac:dyDescent="0.25">
      <c r="A2375" t="s">
        <v>4499</v>
      </c>
      <c r="B2375" t="s">
        <v>4500</v>
      </c>
      <c r="C2375">
        <v>0</v>
      </c>
      <c r="D2375" s="76">
        <v>0</v>
      </c>
      <c r="E2375">
        <v>0</v>
      </c>
      <c r="F2375" s="76">
        <v>0</v>
      </c>
    </row>
    <row r="2376" spans="1:6" x14ac:dyDescent="0.25">
      <c r="A2376" t="s">
        <v>4501</v>
      </c>
      <c r="B2376" t="s">
        <v>4502</v>
      </c>
      <c r="C2376">
        <v>0</v>
      </c>
      <c r="D2376" s="76">
        <v>0</v>
      </c>
      <c r="E2376">
        <v>0</v>
      </c>
      <c r="F2376" s="76">
        <v>0</v>
      </c>
    </row>
    <row r="2377" spans="1:6" x14ac:dyDescent="0.25">
      <c r="A2377" t="s">
        <v>4503</v>
      </c>
      <c r="B2377" t="s">
        <v>4504</v>
      </c>
      <c r="C2377">
        <v>0</v>
      </c>
      <c r="D2377">
        <v>134159.20000000001</v>
      </c>
      <c r="E2377">
        <v>0</v>
      </c>
      <c r="F2377">
        <v>134159.20000000001</v>
      </c>
    </row>
    <row r="2378" spans="1:6" x14ac:dyDescent="0.25">
      <c r="A2378" t="s">
        <v>4505</v>
      </c>
      <c r="B2378" t="s">
        <v>4506</v>
      </c>
      <c r="C2378">
        <v>0</v>
      </c>
      <c r="D2378">
        <v>134159.20000000001</v>
      </c>
      <c r="E2378">
        <v>0</v>
      </c>
      <c r="F2378">
        <v>134159.20000000001</v>
      </c>
    </row>
    <row r="2379" spans="1:6" x14ac:dyDescent="0.25">
      <c r="A2379" t="s">
        <v>4507</v>
      </c>
      <c r="B2379" t="s">
        <v>4508</v>
      </c>
      <c r="C2379">
        <v>0</v>
      </c>
      <c r="D2379">
        <v>0</v>
      </c>
      <c r="E2379">
        <v>0</v>
      </c>
      <c r="F2379">
        <v>0</v>
      </c>
    </row>
    <row r="2380" spans="1:6" x14ac:dyDescent="0.25">
      <c r="A2380" t="s">
        <v>4509</v>
      </c>
      <c r="B2380" t="s">
        <v>4510</v>
      </c>
      <c r="C2380">
        <v>0</v>
      </c>
      <c r="D2380" s="76">
        <v>0</v>
      </c>
      <c r="E2380" s="76">
        <v>0</v>
      </c>
      <c r="F2380" s="76">
        <v>0</v>
      </c>
    </row>
    <row r="2381" spans="1:6" x14ac:dyDescent="0.25">
      <c r="A2381" t="s">
        <v>4511</v>
      </c>
      <c r="B2381" t="s">
        <v>4512</v>
      </c>
      <c r="C2381">
        <v>0</v>
      </c>
      <c r="D2381" s="76">
        <v>0</v>
      </c>
      <c r="E2381" s="76">
        <v>0</v>
      </c>
      <c r="F2381" s="76">
        <v>0</v>
      </c>
    </row>
    <row r="2382" spans="1:6" x14ac:dyDescent="0.25">
      <c r="A2382" t="s">
        <v>4513</v>
      </c>
      <c r="B2382" t="s">
        <v>1548</v>
      </c>
      <c r="C2382">
        <v>0</v>
      </c>
      <c r="D2382" s="76">
        <v>63788337.789999999</v>
      </c>
      <c r="E2382" s="76">
        <v>22079063.780000001</v>
      </c>
      <c r="F2382" s="76">
        <v>41709274.009999998</v>
      </c>
    </row>
    <row r="2383" spans="1:6" x14ac:dyDescent="0.25">
      <c r="A2383" t="s">
        <v>4514</v>
      </c>
      <c r="B2383" t="s">
        <v>4515</v>
      </c>
      <c r="C2383">
        <v>0</v>
      </c>
      <c r="D2383" s="76">
        <v>62928726.619999997</v>
      </c>
      <c r="E2383" s="76">
        <v>22069481.120000001</v>
      </c>
      <c r="F2383" s="76">
        <v>40859245.5</v>
      </c>
    </row>
    <row r="2384" spans="1:6" x14ac:dyDescent="0.25">
      <c r="A2384" t="s">
        <v>4516</v>
      </c>
      <c r="B2384" t="s">
        <v>4517</v>
      </c>
      <c r="C2384">
        <v>0</v>
      </c>
      <c r="D2384" s="76">
        <v>40713075.640000001</v>
      </c>
      <c r="E2384" s="76">
        <v>19142490.809999999</v>
      </c>
      <c r="F2384" s="76">
        <v>21570584.829999998</v>
      </c>
    </row>
    <row r="2385" spans="1:6" x14ac:dyDescent="0.25">
      <c r="A2385" t="s">
        <v>4518</v>
      </c>
      <c r="B2385" t="s">
        <v>4519</v>
      </c>
      <c r="C2385">
        <v>0</v>
      </c>
      <c r="D2385">
        <v>4545664.0599999996</v>
      </c>
      <c r="E2385">
        <v>390836.97</v>
      </c>
      <c r="F2385">
        <v>4154827.09</v>
      </c>
    </row>
    <row r="2386" spans="1:6" x14ac:dyDescent="0.25">
      <c r="A2386" t="s">
        <v>4520</v>
      </c>
      <c r="B2386" t="s">
        <v>4521</v>
      </c>
      <c r="C2386">
        <v>0</v>
      </c>
      <c r="D2386" s="76">
        <v>4594397.51</v>
      </c>
      <c r="E2386" s="76">
        <v>2027447.24</v>
      </c>
      <c r="F2386" s="76">
        <v>2566950.27</v>
      </c>
    </row>
    <row r="2387" spans="1:6" x14ac:dyDescent="0.25">
      <c r="A2387" t="s">
        <v>4522</v>
      </c>
      <c r="B2387" t="s">
        <v>4523</v>
      </c>
      <c r="C2387">
        <v>0</v>
      </c>
      <c r="D2387">
        <v>0</v>
      </c>
      <c r="E2387">
        <v>0</v>
      </c>
      <c r="F2387">
        <v>0</v>
      </c>
    </row>
    <row r="2388" spans="1:6" x14ac:dyDescent="0.25">
      <c r="A2388" t="s">
        <v>4524</v>
      </c>
      <c r="B2388" t="s">
        <v>4525</v>
      </c>
      <c r="C2388">
        <v>0</v>
      </c>
      <c r="D2388">
        <v>12891555.609999999</v>
      </c>
      <c r="E2388">
        <v>508706.1</v>
      </c>
      <c r="F2388">
        <v>12382849.51</v>
      </c>
    </row>
    <row r="2389" spans="1:6" x14ac:dyDescent="0.25">
      <c r="A2389" t="s">
        <v>4526</v>
      </c>
      <c r="B2389" t="s">
        <v>4527</v>
      </c>
      <c r="C2389">
        <v>0</v>
      </c>
      <c r="D2389" s="76">
        <v>0</v>
      </c>
      <c r="E2389">
        <v>0</v>
      </c>
      <c r="F2389" s="76">
        <v>0</v>
      </c>
    </row>
    <row r="2390" spans="1:6" x14ac:dyDescent="0.25">
      <c r="A2390" t="s">
        <v>4528</v>
      </c>
      <c r="B2390" t="s">
        <v>4529</v>
      </c>
      <c r="C2390">
        <v>0</v>
      </c>
      <c r="D2390" s="76">
        <v>0</v>
      </c>
      <c r="E2390">
        <v>0</v>
      </c>
      <c r="F2390" s="76">
        <v>0</v>
      </c>
    </row>
    <row r="2391" spans="1:6" x14ac:dyDescent="0.25">
      <c r="A2391" t="s">
        <v>4530</v>
      </c>
      <c r="B2391" t="s">
        <v>4531</v>
      </c>
      <c r="C2391">
        <v>0</v>
      </c>
      <c r="D2391" s="76">
        <v>184033.8</v>
      </c>
      <c r="E2391">
        <v>0</v>
      </c>
      <c r="F2391" s="76">
        <v>184033.8</v>
      </c>
    </row>
    <row r="2392" spans="1:6" x14ac:dyDescent="0.25">
      <c r="A2392" t="s">
        <v>4532</v>
      </c>
      <c r="B2392" t="s">
        <v>4533</v>
      </c>
      <c r="C2392">
        <v>0</v>
      </c>
      <c r="D2392">
        <v>209387.89</v>
      </c>
      <c r="E2392">
        <v>0</v>
      </c>
      <c r="F2392">
        <v>209387.89</v>
      </c>
    </row>
    <row r="2393" spans="1:6" x14ac:dyDescent="0.25">
      <c r="A2393" t="s">
        <v>4534</v>
      </c>
      <c r="B2393" t="s">
        <v>4535</v>
      </c>
      <c r="C2393">
        <v>0</v>
      </c>
      <c r="D2393" s="76">
        <v>209387.89</v>
      </c>
      <c r="E2393" s="76">
        <v>0</v>
      </c>
      <c r="F2393" s="76">
        <v>209387.89</v>
      </c>
    </row>
    <row r="2394" spans="1:6" x14ac:dyDescent="0.25">
      <c r="A2394" t="s">
        <v>4536</v>
      </c>
      <c r="B2394" t="s">
        <v>4537</v>
      </c>
      <c r="C2394">
        <v>0</v>
      </c>
      <c r="D2394" s="76">
        <v>0</v>
      </c>
      <c r="E2394" s="76">
        <v>0</v>
      </c>
      <c r="F2394" s="76">
        <v>0</v>
      </c>
    </row>
    <row r="2395" spans="1:6" x14ac:dyDescent="0.25">
      <c r="A2395" t="s">
        <v>4538</v>
      </c>
      <c r="B2395" t="s">
        <v>4539</v>
      </c>
      <c r="C2395">
        <v>0</v>
      </c>
      <c r="D2395">
        <v>650223.28</v>
      </c>
      <c r="E2395">
        <v>9582.66</v>
      </c>
      <c r="F2395">
        <v>640640.62</v>
      </c>
    </row>
    <row r="2396" spans="1:6" x14ac:dyDescent="0.25">
      <c r="A2396" t="s">
        <v>4540</v>
      </c>
      <c r="B2396" t="s">
        <v>4539</v>
      </c>
      <c r="C2396">
        <v>0</v>
      </c>
      <c r="D2396">
        <v>650223.28</v>
      </c>
      <c r="E2396">
        <v>9582.66</v>
      </c>
      <c r="F2396">
        <v>640640.62</v>
      </c>
    </row>
    <row r="2397" spans="1:6" x14ac:dyDescent="0.25">
      <c r="A2397" t="s">
        <v>4541</v>
      </c>
      <c r="B2397" t="s">
        <v>4542</v>
      </c>
      <c r="C2397">
        <v>0</v>
      </c>
      <c r="D2397">
        <v>0</v>
      </c>
      <c r="E2397">
        <v>0</v>
      </c>
      <c r="F2397">
        <v>0</v>
      </c>
    </row>
    <row r="2398" spans="1:6" x14ac:dyDescent="0.25">
      <c r="A2398" t="s">
        <v>4543</v>
      </c>
      <c r="B2398" t="s">
        <v>4544</v>
      </c>
      <c r="C2398">
        <v>0</v>
      </c>
      <c r="D2398" s="76">
        <v>0</v>
      </c>
      <c r="E2398" s="76">
        <v>0</v>
      </c>
      <c r="F2398" s="76">
        <v>0</v>
      </c>
    </row>
    <row r="2399" spans="1:6" x14ac:dyDescent="0.25">
      <c r="A2399" t="s">
        <v>4545</v>
      </c>
      <c r="B2399" t="s">
        <v>4544</v>
      </c>
      <c r="C2399">
        <v>0</v>
      </c>
      <c r="D2399" s="76">
        <v>0</v>
      </c>
      <c r="E2399" s="76">
        <v>0</v>
      </c>
      <c r="F2399" s="76">
        <v>0</v>
      </c>
    </row>
    <row r="2400" spans="1:6" x14ac:dyDescent="0.25">
      <c r="A2400" t="s">
        <v>4546</v>
      </c>
      <c r="B2400" t="s">
        <v>1550</v>
      </c>
      <c r="C2400">
        <v>0</v>
      </c>
      <c r="D2400" s="76">
        <v>218393080.88</v>
      </c>
      <c r="E2400" s="76">
        <v>1247814.9099999999</v>
      </c>
      <c r="F2400" s="76">
        <v>217145265.97</v>
      </c>
    </row>
    <row r="2401" spans="1:6" x14ac:dyDescent="0.25">
      <c r="A2401" t="s">
        <v>4547</v>
      </c>
      <c r="B2401" t="s">
        <v>4548</v>
      </c>
      <c r="C2401">
        <v>0</v>
      </c>
      <c r="D2401" s="76">
        <v>2233586.29</v>
      </c>
      <c r="E2401" s="76">
        <v>8800.0300000000007</v>
      </c>
      <c r="F2401" s="76">
        <v>2224786.2599999998</v>
      </c>
    </row>
    <row r="2402" spans="1:6" x14ac:dyDescent="0.25">
      <c r="A2402" t="s">
        <v>4549</v>
      </c>
      <c r="B2402" t="s">
        <v>4548</v>
      </c>
      <c r="C2402">
        <v>0</v>
      </c>
      <c r="D2402" s="76">
        <v>2233586.29</v>
      </c>
      <c r="E2402" s="76">
        <v>8800.0300000000007</v>
      </c>
      <c r="F2402" s="76">
        <v>2224786.2599999998</v>
      </c>
    </row>
    <row r="2403" spans="1:6" x14ac:dyDescent="0.25">
      <c r="A2403" t="s">
        <v>4550</v>
      </c>
      <c r="B2403" t="s">
        <v>4551</v>
      </c>
      <c r="C2403">
        <v>0</v>
      </c>
      <c r="D2403" s="76">
        <v>164454029.13</v>
      </c>
      <c r="E2403">
        <v>14900.96</v>
      </c>
      <c r="F2403" s="76">
        <v>164439128.16999999</v>
      </c>
    </row>
    <row r="2404" spans="1:6" x14ac:dyDescent="0.25">
      <c r="A2404" t="s">
        <v>4552</v>
      </c>
      <c r="B2404" t="s">
        <v>4553</v>
      </c>
      <c r="C2404">
        <v>0</v>
      </c>
      <c r="D2404" s="76">
        <v>4241147.3099999996</v>
      </c>
      <c r="E2404">
        <v>14900.96</v>
      </c>
      <c r="F2404" s="76">
        <v>4226246.3499999996</v>
      </c>
    </row>
    <row r="2405" spans="1:6" x14ac:dyDescent="0.25">
      <c r="A2405" t="s">
        <v>4554</v>
      </c>
      <c r="B2405" t="s">
        <v>4555</v>
      </c>
      <c r="C2405">
        <v>0</v>
      </c>
      <c r="D2405" s="76">
        <v>160212881.81999999</v>
      </c>
      <c r="E2405">
        <v>0</v>
      </c>
      <c r="F2405" s="76">
        <v>160212881.81999999</v>
      </c>
    </row>
    <row r="2406" spans="1:6" x14ac:dyDescent="0.25">
      <c r="A2406" t="s">
        <v>4556</v>
      </c>
      <c r="B2406" t="s">
        <v>4557</v>
      </c>
      <c r="C2406">
        <v>0</v>
      </c>
      <c r="D2406" s="76">
        <v>100189.44</v>
      </c>
      <c r="E2406" s="76">
        <v>0</v>
      </c>
      <c r="F2406" s="76">
        <v>100189.44</v>
      </c>
    </row>
    <row r="2407" spans="1:6" x14ac:dyDescent="0.25">
      <c r="A2407" t="s">
        <v>4558</v>
      </c>
      <c r="B2407" t="s">
        <v>4559</v>
      </c>
      <c r="C2407">
        <v>0</v>
      </c>
      <c r="D2407" s="76">
        <v>100189.44</v>
      </c>
      <c r="E2407" s="76">
        <v>0</v>
      </c>
      <c r="F2407" s="76">
        <v>100189.44</v>
      </c>
    </row>
    <row r="2408" spans="1:6" x14ac:dyDescent="0.25">
      <c r="A2408" t="s">
        <v>4560</v>
      </c>
      <c r="B2408" t="s">
        <v>4561</v>
      </c>
      <c r="C2408">
        <v>0</v>
      </c>
      <c r="D2408" s="76">
        <v>588911.65</v>
      </c>
      <c r="E2408">
        <v>22583.84</v>
      </c>
      <c r="F2408" s="76">
        <v>566327.81000000006</v>
      </c>
    </row>
    <row r="2409" spans="1:6" x14ac:dyDescent="0.25">
      <c r="A2409" t="s">
        <v>4562</v>
      </c>
      <c r="B2409" t="s">
        <v>4563</v>
      </c>
      <c r="C2409">
        <v>0</v>
      </c>
      <c r="D2409" s="76">
        <v>588911.65</v>
      </c>
      <c r="E2409">
        <v>22583.84</v>
      </c>
      <c r="F2409" s="76">
        <v>566327.81000000006</v>
      </c>
    </row>
    <row r="2410" spans="1:6" x14ac:dyDescent="0.25">
      <c r="A2410" t="s">
        <v>4564</v>
      </c>
      <c r="B2410" t="s">
        <v>4565</v>
      </c>
      <c r="C2410">
        <v>0</v>
      </c>
      <c r="D2410" s="76">
        <v>2337.66</v>
      </c>
      <c r="E2410" s="76">
        <v>0</v>
      </c>
      <c r="F2410" s="76">
        <v>2337.66</v>
      </c>
    </row>
    <row r="2411" spans="1:6" x14ac:dyDescent="0.25">
      <c r="A2411" t="s">
        <v>4566</v>
      </c>
      <c r="B2411" t="s">
        <v>4565</v>
      </c>
      <c r="C2411">
        <v>0</v>
      </c>
      <c r="D2411" s="76">
        <v>2337.66</v>
      </c>
      <c r="E2411" s="76">
        <v>0</v>
      </c>
      <c r="F2411" s="76">
        <v>2337.66</v>
      </c>
    </row>
    <row r="2412" spans="1:6" x14ac:dyDescent="0.25">
      <c r="A2412" t="s">
        <v>4567</v>
      </c>
      <c r="B2412" t="s">
        <v>4568</v>
      </c>
      <c r="C2412">
        <v>0</v>
      </c>
      <c r="D2412" s="76">
        <v>2451499.06</v>
      </c>
      <c r="E2412" s="76">
        <v>13461.89</v>
      </c>
      <c r="F2412" s="76">
        <v>2438037.17</v>
      </c>
    </row>
    <row r="2413" spans="1:6" x14ac:dyDescent="0.25">
      <c r="A2413" t="s">
        <v>4569</v>
      </c>
      <c r="B2413" t="s">
        <v>4570</v>
      </c>
      <c r="C2413">
        <v>0</v>
      </c>
      <c r="D2413" s="76">
        <v>2451499.06</v>
      </c>
      <c r="E2413" s="76">
        <v>13461.89</v>
      </c>
      <c r="F2413" s="76">
        <v>2438037.17</v>
      </c>
    </row>
    <row r="2414" spans="1:6" x14ac:dyDescent="0.25">
      <c r="A2414" t="s">
        <v>4571</v>
      </c>
      <c r="B2414" t="s">
        <v>4572</v>
      </c>
      <c r="C2414">
        <v>0</v>
      </c>
      <c r="D2414" s="76">
        <v>5970529.9000000004</v>
      </c>
      <c r="E2414" s="76">
        <v>9481.2199999999993</v>
      </c>
      <c r="F2414" s="76">
        <v>5961048.6799999997</v>
      </c>
    </row>
    <row r="2415" spans="1:6" x14ac:dyDescent="0.25">
      <c r="A2415" t="s">
        <v>4573</v>
      </c>
      <c r="B2415" t="s">
        <v>4574</v>
      </c>
      <c r="C2415">
        <v>0</v>
      </c>
      <c r="D2415" s="76">
        <v>5970529.9000000004</v>
      </c>
      <c r="E2415" s="76">
        <v>9481.2199999999993</v>
      </c>
      <c r="F2415" s="76">
        <v>5961048.6799999997</v>
      </c>
    </row>
    <row r="2416" spans="1:6" x14ac:dyDescent="0.25">
      <c r="A2416" t="s">
        <v>4575</v>
      </c>
      <c r="B2416" t="s">
        <v>4576</v>
      </c>
      <c r="C2416">
        <v>0</v>
      </c>
      <c r="D2416" s="76">
        <v>147584.46</v>
      </c>
      <c r="E2416" s="76">
        <v>62524</v>
      </c>
      <c r="F2416" s="76">
        <v>85060.46</v>
      </c>
    </row>
    <row r="2417" spans="1:6" x14ac:dyDescent="0.25">
      <c r="A2417" t="s">
        <v>4577</v>
      </c>
      <c r="B2417" t="s">
        <v>4576</v>
      </c>
      <c r="C2417">
        <v>0</v>
      </c>
      <c r="D2417" s="76">
        <v>147584.46</v>
      </c>
      <c r="E2417">
        <v>62524</v>
      </c>
      <c r="F2417" s="76">
        <v>85060.46</v>
      </c>
    </row>
    <row r="2418" spans="1:6" x14ac:dyDescent="0.25">
      <c r="A2418" t="s">
        <v>4578</v>
      </c>
      <c r="B2418" t="s">
        <v>4579</v>
      </c>
      <c r="C2418">
        <v>0</v>
      </c>
      <c r="D2418" s="76">
        <v>42444413.289999999</v>
      </c>
      <c r="E2418" s="76">
        <v>1116062.97</v>
      </c>
      <c r="F2418" s="76">
        <v>41328350.32</v>
      </c>
    </row>
    <row r="2419" spans="1:6" x14ac:dyDescent="0.25">
      <c r="A2419" t="s">
        <v>4580</v>
      </c>
      <c r="B2419" t="s">
        <v>4581</v>
      </c>
      <c r="C2419">
        <v>0</v>
      </c>
      <c r="D2419" s="76">
        <v>338986.45</v>
      </c>
      <c r="E2419" s="76">
        <v>328.05</v>
      </c>
      <c r="F2419" s="76">
        <v>338658.4</v>
      </c>
    </row>
    <row r="2420" spans="1:6" x14ac:dyDescent="0.25">
      <c r="A2420" t="s">
        <v>4582</v>
      </c>
      <c r="B2420" t="s">
        <v>4583</v>
      </c>
      <c r="C2420">
        <v>0</v>
      </c>
      <c r="D2420">
        <v>23514822.48</v>
      </c>
      <c r="E2420">
        <v>831876.82</v>
      </c>
      <c r="F2420">
        <v>22682945.66</v>
      </c>
    </row>
    <row r="2421" spans="1:6" x14ac:dyDescent="0.25">
      <c r="A2421" t="s">
        <v>4584</v>
      </c>
      <c r="B2421" t="s">
        <v>4585</v>
      </c>
      <c r="C2421">
        <v>0</v>
      </c>
      <c r="D2421" s="76">
        <v>607028.63</v>
      </c>
      <c r="E2421">
        <v>2676.33</v>
      </c>
      <c r="F2421" s="76">
        <v>604352.30000000005</v>
      </c>
    </row>
    <row r="2422" spans="1:6" x14ac:dyDescent="0.25">
      <c r="A2422" t="s">
        <v>4586</v>
      </c>
      <c r="B2422" t="s">
        <v>4587</v>
      </c>
      <c r="C2422">
        <v>0</v>
      </c>
      <c r="D2422" s="76">
        <v>0</v>
      </c>
      <c r="E2422">
        <v>0</v>
      </c>
      <c r="F2422" s="76">
        <v>0</v>
      </c>
    </row>
    <row r="2423" spans="1:6" x14ac:dyDescent="0.25">
      <c r="A2423" t="s">
        <v>4588</v>
      </c>
      <c r="B2423" t="s">
        <v>4589</v>
      </c>
      <c r="C2423">
        <v>0</v>
      </c>
      <c r="D2423" s="76">
        <v>6051466.1799999997</v>
      </c>
      <c r="E2423" s="76">
        <v>0</v>
      </c>
      <c r="F2423" s="76">
        <v>6051466.1799999997</v>
      </c>
    </row>
    <row r="2424" spans="1:6" x14ac:dyDescent="0.25">
      <c r="A2424" t="s">
        <v>4590</v>
      </c>
      <c r="B2424" t="s">
        <v>4591</v>
      </c>
      <c r="C2424">
        <v>0</v>
      </c>
      <c r="D2424" s="76">
        <v>8993290.6600000001</v>
      </c>
      <c r="E2424">
        <v>0</v>
      </c>
      <c r="F2424" s="76">
        <v>8993290.6600000001</v>
      </c>
    </row>
    <row r="2425" spans="1:6" x14ac:dyDescent="0.25">
      <c r="A2425" t="s">
        <v>4592</v>
      </c>
      <c r="B2425" t="s">
        <v>4593</v>
      </c>
      <c r="C2425">
        <v>0</v>
      </c>
      <c r="D2425" s="76">
        <v>2229662.7000000002</v>
      </c>
      <c r="E2425">
        <v>281181.77</v>
      </c>
      <c r="F2425" s="76">
        <v>1948480.93</v>
      </c>
    </row>
    <row r="2426" spans="1:6" x14ac:dyDescent="0.25">
      <c r="A2426" t="s">
        <v>4594</v>
      </c>
      <c r="B2426" t="s">
        <v>4595</v>
      </c>
      <c r="C2426">
        <v>0</v>
      </c>
      <c r="D2426">
        <v>626616.87</v>
      </c>
      <c r="E2426">
        <v>0</v>
      </c>
      <c r="F2426">
        <v>626616.87</v>
      </c>
    </row>
    <row r="2427" spans="1:6" x14ac:dyDescent="0.25">
      <c r="A2427" t="s">
        <v>4596</v>
      </c>
      <c r="B2427" t="s">
        <v>4597</v>
      </c>
      <c r="C2427">
        <v>0</v>
      </c>
      <c r="D2427" s="76">
        <v>82291.03</v>
      </c>
      <c r="E2427" s="76">
        <v>0</v>
      </c>
      <c r="F2427" s="76">
        <v>82291.03</v>
      </c>
    </row>
    <row r="2428" spans="1:6" x14ac:dyDescent="0.25">
      <c r="A2428" t="s">
        <v>4598</v>
      </c>
      <c r="B2428" t="s">
        <v>4599</v>
      </c>
      <c r="C2428">
        <v>0</v>
      </c>
      <c r="D2428">
        <v>248.29</v>
      </c>
      <c r="E2428">
        <v>0</v>
      </c>
      <c r="F2428">
        <v>248.29</v>
      </c>
    </row>
    <row r="2429" spans="1:6" x14ac:dyDescent="0.25">
      <c r="A2429" t="s">
        <v>4600</v>
      </c>
      <c r="B2429" t="s">
        <v>1552</v>
      </c>
      <c r="C2429">
        <v>0</v>
      </c>
      <c r="D2429">
        <v>230790674.53</v>
      </c>
      <c r="E2429">
        <v>1612242.47</v>
      </c>
      <c r="F2429">
        <v>229178432.06</v>
      </c>
    </row>
    <row r="2430" spans="1:6" x14ac:dyDescent="0.25">
      <c r="A2430" t="s">
        <v>4601</v>
      </c>
      <c r="B2430" t="s">
        <v>4602</v>
      </c>
      <c r="C2430">
        <v>0</v>
      </c>
      <c r="D2430" s="76">
        <v>0</v>
      </c>
      <c r="E2430">
        <v>0</v>
      </c>
      <c r="F2430" s="76">
        <v>0</v>
      </c>
    </row>
    <row r="2431" spans="1:6" x14ac:dyDescent="0.25">
      <c r="A2431" t="s">
        <v>4603</v>
      </c>
      <c r="B2431" t="s">
        <v>4602</v>
      </c>
      <c r="C2431">
        <v>0</v>
      </c>
      <c r="D2431" s="76">
        <v>0</v>
      </c>
      <c r="E2431">
        <v>0</v>
      </c>
      <c r="F2431" s="76">
        <v>0</v>
      </c>
    </row>
    <row r="2432" spans="1:6" x14ac:dyDescent="0.25">
      <c r="A2432" t="s">
        <v>4604</v>
      </c>
      <c r="B2432" t="s">
        <v>4605</v>
      </c>
      <c r="C2432">
        <v>0</v>
      </c>
      <c r="D2432" s="76">
        <v>8997941.1099999994</v>
      </c>
      <c r="E2432">
        <v>85</v>
      </c>
      <c r="F2432" s="76">
        <v>8997856.1099999994</v>
      </c>
    </row>
    <row r="2433" spans="1:6" x14ac:dyDescent="0.25">
      <c r="A2433" t="s">
        <v>4606</v>
      </c>
      <c r="B2433" t="s">
        <v>4607</v>
      </c>
      <c r="C2433">
        <v>0</v>
      </c>
      <c r="D2433" s="76">
        <v>8997941.1099999994</v>
      </c>
      <c r="E2433">
        <v>85</v>
      </c>
      <c r="F2433" s="76">
        <v>8997856.1099999994</v>
      </c>
    </row>
    <row r="2434" spans="1:6" x14ac:dyDescent="0.25">
      <c r="A2434" t="s">
        <v>4608</v>
      </c>
      <c r="B2434" t="s">
        <v>4609</v>
      </c>
      <c r="C2434">
        <v>0</v>
      </c>
      <c r="D2434" s="76">
        <v>171318052.13999999</v>
      </c>
      <c r="E2434">
        <v>0</v>
      </c>
      <c r="F2434" s="76">
        <v>171318052.13999999</v>
      </c>
    </row>
    <row r="2435" spans="1:6" x14ac:dyDescent="0.25">
      <c r="A2435" t="s">
        <v>4610</v>
      </c>
      <c r="B2435" t="s">
        <v>4611</v>
      </c>
      <c r="C2435">
        <v>0</v>
      </c>
      <c r="D2435" s="76">
        <v>166371979.84</v>
      </c>
      <c r="E2435">
        <v>0</v>
      </c>
      <c r="F2435" s="76">
        <v>166371979.84</v>
      </c>
    </row>
    <row r="2436" spans="1:6" x14ac:dyDescent="0.25">
      <c r="A2436" t="s">
        <v>4612</v>
      </c>
      <c r="B2436" t="s">
        <v>4613</v>
      </c>
      <c r="C2436">
        <v>0</v>
      </c>
      <c r="D2436" s="76">
        <v>2359.37</v>
      </c>
      <c r="E2436">
        <v>0</v>
      </c>
      <c r="F2436" s="76">
        <v>2359.37</v>
      </c>
    </row>
    <row r="2437" spans="1:6" x14ac:dyDescent="0.25">
      <c r="A2437" t="s">
        <v>4614</v>
      </c>
      <c r="B2437" t="s">
        <v>4615</v>
      </c>
      <c r="C2437">
        <v>0</v>
      </c>
      <c r="D2437" s="76">
        <v>4667777.51</v>
      </c>
      <c r="E2437">
        <v>0</v>
      </c>
      <c r="F2437" s="76">
        <v>4667777.51</v>
      </c>
    </row>
    <row r="2438" spans="1:6" x14ac:dyDescent="0.25">
      <c r="A2438" t="s">
        <v>4616</v>
      </c>
      <c r="B2438" t="s">
        <v>4609</v>
      </c>
      <c r="C2438">
        <v>0</v>
      </c>
      <c r="D2438" s="76">
        <v>272572.32</v>
      </c>
      <c r="E2438" s="76">
        <v>0</v>
      </c>
      <c r="F2438" s="76">
        <v>272572.32</v>
      </c>
    </row>
    <row r="2439" spans="1:6" x14ac:dyDescent="0.25">
      <c r="A2439" t="s">
        <v>4617</v>
      </c>
      <c r="B2439" t="s">
        <v>4618</v>
      </c>
      <c r="C2439">
        <v>0</v>
      </c>
      <c r="D2439" s="76">
        <v>3363.1</v>
      </c>
      <c r="E2439" s="76">
        <v>0</v>
      </c>
      <c r="F2439" s="76">
        <v>3363.1</v>
      </c>
    </row>
    <row r="2440" spans="1:6" x14ac:dyDescent="0.25">
      <c r="A2440" t="s">
        <v>4619</v>
      </c>
      <c r="B2440" t="s">
        <v>4620</v>
      </c>
      <c r="C2440">
        <v>0</v>
      </c>
      <c r="D2440" s="76">
        <v>42099137.899999999</v>
      </c>
      <c r="E2440">
        <v>1549855.31</v>
      </c>
      <c r="F2440" s="76">
        <v>40549282.590000004</v>
      </c>
    </row>
    <row r="2441" spans="1:6" x14ac:dyDescent="0.25">
      <c r="A2441" t="s">
        <v>4621</v>
      </c>
      <c r="B2441" t="s">
        <v>4622</v>
      </c>
      <c r="C2441">
        <v>0</v>
      </c>
      <c r="D2441" s="76">
        <v>38957924.090000004</v>
      </c>
      <c r="E2441" s="76">
        <v>217282.11</v>
      </c>
      <c r="F2441" s="76">
        <v>38740641.979999997</v>
      </c>
    </row>
    <row r="2442" spans="1:6" x14ac:dyDescent="0.25">
      <c r="A2442" t="s">
        <v>4623</v>
      </c>
      <c r="B2442" t="s">
        <v>4624</v>
      </c>
      <c r="C2442">
        <v>0</v>
      </c>
      <c r="D2442" s="76">
        <v>58750.32</v>
      </c>
      <c r="E2442">
        <v>0</v>
      </c>
      <c r="F2442" s="76">
        <v>58750.32</v>
      </c>
    </row>
    <row r="2443" spans="1:6" x14ac:dyDescent="0.25">
      <c r="A2443" t="s">
        <v>4625</v>
      </c>
      <c r="B2443" t="s">
        <v>4626</v>
      </c>
      <c r="C2443">
        <v>0</v>
      </c>
      <c r="D2443" s="76">
        <v>318088.37</v>
      </c>
      <c r="E2443" s="76">
        <v>102973.2</v>
      </c>
      <c r="F2443" s="76">
        <v>215115.17</v>
      </c>
    </row>
    <row r="2444" spans="1:6" x14ac:dyDescent="0.25">
      <c r="A2444" t="s">
        <v>4627</v>
      </c>
      <c r="B2444" t="s">
        <v>4628</v>
      </c>
      <c r="C2444">
        <v>0</v>
      </c>
      <c r="D2444" s="76">
        <v>97836.72</v>
      </c>
      <c r="E2444">
        <v>0</v>
      </c>
      <c r="F2444" s="76">
        <v>97836.72</v>
      </c>
    </row>
    <row r="2445" spans="1:6" x14ac:dyDescent="0.25">
      <c r="A2445" t="s">
        <v>4629</v>
      </c>
      <c r="B2445" t="s">
        <v>4630</v>
      </c>
      <c r="C2445">
        <v>0</v>
      </c>
      <c r="D2445" s="76">
        <v>2666538.4</v>
      </c>
      <c r="E2445">
        <v>1229600</v>
      </c>
      <c r="F2445" s="76">
        <v>1436938.4</v>
      </c>
    </row>
    <row r="2446" spans="1:6" x14ac:dyDescent="0.25">
      <c r="A2446" t="s">
        <v>4631</v>
      </c>
      <c r="B2446" t="s">
        <v>4632</v>
      </c>
      <c r="C2446">
        <v>0</v>
      </c>
      <c r="D2446" s="76">
        <v>45660</v>
      </c>
      <c r="E2446" s="76">
        <v>0</v>
      </c>
      <c r="F2446" s="76">
        <v>45660</v>
      </c>
    </row>
    <row r="2447" spans="1:6" x14ac:dyDescent="0.25">
      <c r="A2447" t="s">
        <v>4633</v>
      </c>
      <c r="B2447" t="s">
        <v>4632</v>
      </c>
      <c r="C2447">
        <v>0</v>
      </c>
      <c r="D2447" s="76">
        <v>45660</v>
      </c>
      <c r="E2447" s="76">
        <v>0</v>
      </c>
      <c r="F2447" s="76">
        <v>45660</v>
      </c>
    </row>
    <row r="2448" spans="1:6" x14ac:dyDescent="0.25">
      <c r="A2448" t="s">
        <v>4634</v>
      </c>
      <c r="B2448" t="s">
        <v>4635</v>
      </c>
      <c r="C2448">
        <v>0</v>
      </c>
      <c r="D2448" s="76">
        <v>1780839.41</v>
      </c>
      <c r="E2448">
        <v>61793.93</v>
      </c>
      <c r="F2448" s="76">
        <v>1719045.48</v>
      </c>
    </row>
    <row r="2449" spans="1:6" x14ac:dyDescent="0.25">
      <c r="A2449" t="s">
        <v>4636</v>
      </c>
      <c r="B2449" t="s">
        <v>4637</v>
      </c>
      <c r="C2449">
        <v>0</v>
      </c>
      <c r="D2449" s="76">
        <v>1780839.41</v>
      </c>
      <c r="E2449">
        <v>61793.93</v>
      </c>
      <c r="F2449" s="76">
        <v>1719045.48</v>
      </c>
    </row>
    <row r="2450" spans="1:6" x14ac:dyDescent="0.25">
      <c r="A2450" t="s">
        <v>4638</v>
      </c>
      <c r="B2450" t="s">
        <v>4639</v>
      </c>
      <c r="C2450">
        <v>0</v>
      </c>
      <c r="D2450" s="76">
        <v>6549043.9699999997</v>
      </c>
      <c r="E2450">
        <v>508.23</v>
      </c>
      <c r="F2450" s="76">
        <v>6548535.7400000002</v>
      </c>
    </row>
    <row r="2451" spans="1:6" x14ac:dyDescent="0.25">
      <c r="A2451" t="s">
        <v>4640</v>
      </c>
      <c r="B2451" t="s">
        <v>4641</v>
      </c>
      <c r="C2451">
        <v>0</v>
      </c>
      <c r="D2451" s="76">
        <v>6543781.5899999999</v>
      </c>
      <c r="E2451" s="76">
        <v>0</v>
      </c>
      <c r="F2451" s="76">
        <v>6543781.5899999999</v>
      </c>
    </row>
    <row r="2452" spans="1:6" x14ac:dyDescent="0.25">
      <c r="A2452" t="s">
        <v>4642</v>
      </c>
      <c r="B2452" t="s">
        <v>4643</v>
      </c>
      <c r="C2452">
        <v>0</v>
      </c>
      <c r="D2452" s="76">
        <v>5262.38</v>
      </c>
      <c r="E2452" s="76">
        <v>508.23</v>
      </c>
      <c r="F2452" s="76">
        <v>4754.1499999999996</v>
      </c>
    </row>
    <row r="2453" spans="1:6" x14ac:dyDescent="0.25">
      <c r="A2453" t="s">
        <v>4644</v>
      </c>
      <c r="B2453" t="s">
        <v>4645</v>
      </c>
      <c r="C2453">
        <v>0</v>
      </c>
      <c r="D2453" s="76">
        <v>257857127.88999999</v>
      </c>
      <c r="E2453" s="76">
        <v>20443945.77</v>
      </c>
      <c r="F2453" s="76">
        <v>237413182.12</v>
      </c>
    </row>
    <row r="2454" spans="1:6" x14ac:dyDescent="0.25">
      <c r="A2454" t="s">
        <v>4646</v>
      </c>
      <c r="B2454" t="s">
        <v>1554</v>
      </c>
      <c r="C2454">
        <v>0</v>
      </c>
      <c r="D2454" s="76">
        <v>257857127.88999999</v>
      </c>
      <c r="E2454" s="76">
        <v>20443945.77</v>
      </c>
      <c r="F2454" s="76">
        <v>237413182.12</v>
      </c>
    </row>
    <row r="2455" spans="1:6" x14ac:dyDescent="0.25">
      <c r="A2455" t="s">
        <v>4647</v>
      </c>
      <c r="B2455" t="s">
        <v>4648</v>
      </c>
      <c r="C2455">
        <v>0</v>
      </c>
      <c r="D2455" s="76">
        <v>186122260.13</v>
      </c>
      <c r="E2455">
        <v>16184788.52</v>
      </c>
      <c r="F2455" s="76">
        <v>169937471.61000001</v>
      </c>
    </row>
    <row r="2456" spans="1:6" x14ac:dyDescent="0.25">
      <c r="A2456" t="s">
        <v>4649</v>
      </c>
      <c r="B2456" t="s">
        <v>4650</v>
      </c>
      <c r="C2456">
        <v>0</v>
      </c>
      <c r="D2456" s="76">
        <v>68855613.400000006</v>
      </c>
      <c r="E2456">
        <v>4258749.95</v>
      </c>
      <c r="F2456" s="76">
        <v>64596863.450000003</v>
      </c>
    </row>
    <row r="2457" spans="1:6" x14ac:dyDescent="0.25">
      <c r="A2457" t="s">
        <v>4651</v>
      </c>
      <c r="B2457" t="s">
        <v>4652</v>
      </c>
      <c r="C2457">
        <v>0</v>
      </c>
      <c r="D2457" s="76">
        <v>243282.77</v>
      </c>
      <c r="E2457">
        <v>0</v>
      </c>
      <c r="F2457" s="76">
        <v>243282.77</v>
      </c>
    </row>
    <row r="2458" spans="1:6" x14ac:dyDescent="0.25">
      <c r="A2458" t="s">
        <v>4653</v>
      </c>
      <c r="B2458" t="s">
        <v>4654</v>
      </c>
      <c r="C2458">
        <v>0</v>
      </c>
      <c r="D2458">
        <v>2608169.2000000002</v>
      </c>
      <c r="E2458">
        <v>407.3</v>
      </c>
      <c r="F2458">
        <v>2607761.9</v>
      </c>
    </row>
    <row r="2459" spans="1:6" x14ac:dyDescent="0.25">
      <c r="A2459" t="s">
        <v>4655</v>
      </c>
      <c r="B2459" t="s">
        <v>4656</v>
      </c>
      <c r="C2459">
        <v>0</v>
      </c>
      <c r="D2459">
        <v>27802.39</v>
      </c>
      <c r="E2459">
        <v>0</v>
      </c>
      <c r="F2459">
        <v>27802.39</v>
      </c>
    </row>
    <row r="2460" spans="1:6" x14ac:dyDescent="0.25">
      <c r="A2460" t="s">
        <v>4657</v>
      </c>
      <c r="B2460" t="s">
        <v>4658</v>
      </c>
      <c r="C2460">
        <v>0</v>
      </c>
      <c r="D2460" s="76">
        <v>0</v>
      </c>
      <c r="E2460" s="76">
        <v>0</v>
      </c>
      <c r="F2460" s="76">
        <v>0</v>
      </c>
    </row>
    <row r="2461" spans="1:6" x14ac:dyDescent="0.25">
      <c r="A2461" t="s">
        <v>4659</v>
      </c>
      <c r="B2461" t="s">
        <v>4658</v>
      </c>
      <c r="C2461">
        <v>0</v>
      </c>
      <c r="D2461" s="76">
        <v>0</v>
      </c>
      <c r="E2461" s="76">
        <v>0</v>
      </c>
      <c r="F2461" s="76">
        <v>0</v>
      </c>
    </row>
    <row r="2462" spans="1:6" x14ac:dyDescent="0.25">
      <c r="A2462" t="s">
        <v>4660</v>
      </c>
      <c r="B2462" t="s">
        <v>1556</v>
      </c>
      <c r="C2462">
        <v>0</v>
      </c>
      <c r="D2462" s="76">
        <v>6708509.6900000004</v>
      </c>
      <c r="E2462" s="76">
        <v>1012297.07</v>
      </c>
      <c r="F2462" s="76">
        <v>5696212.6200000001</v>
      </c>
    </row>
    <row r="2463" spans="1:6" x14ac:dyDescent="0.25">
      <c r="A2463" t="s">
        <v>4661</v>
      </c>
      <c r="B2463" t="s">
        <v>4662</v>
      </c>
      <c r="C2463">
        <v>0</v>
      </c>
      <c r="D2463" s="76">
        <v>2359617.02</v>
      </c>
      <c r="E2463">
        <v>282940.24</v>
      </c>
      <c r="F2463" s="76">
        <v>2076676.78</v>
      </c>
    </row>
    <row r="2464" spans="1:6" x14ac:dyDescent="0.25">
      <c r="A2464" t="s">
        <v>4663</v>
      </c>
      <c r="B2464" t="s">
        <v>4664</v>
      </c>
      <c r="C2464">
        <v>0</v>
      </c>
      <c r="D2464" s="76">
        <v>2121828.62</v>
      </c>
      <c r="E2464" s="76">
        <v>282940.24</v>
      </c>
      <c r="F2464" s="76">
        <v>1838888.38</v>
      </c>
    </row>
    <row r="2465" spans="1:6" x14ac:dyDescent="0.25">
      <c r="A2465" t="s">
        <v>4665</v>
      </c>
      <c r="B2465" t="s">
        <v>4666</v>
      </c>
      <c r="C2465">
        <v>0</v>
      </c>
      <c r="D2465" s="76">
        <v>237788.4</v>
      </c>
      <c r="E2465" s="76">
        <v>0</v>
      </c>
      <c r="F2465" s="76">
        <v>237788.4</v>
      </c>
    </row>
    <row r="2466" spans="1:6" x14ac:dyDescent="0.25">
      <c r="A2466" t="s">
        <v>4667</v>
      </c>
      <c r="B2466" t="s">
        <v>4668</v>
      </c>
      <c r="C2466">
        <v>0</v>
      </c>
      <c r="D2466" s="76">
        <v>4279492.74</v>
      </c>
      <c r="E2466">
        <v>729321.03</v>
      </c>
      <c r="F2466" s="76">
        <v>3550171.71</v>
      </c>
    </row>
    <row r="2467" spans="1:6" x14ac:dyDescent="0.25">
      <c r="A2467" t="s">
        <v>4669</v>
      </c>
      <c r="B2467" t="s">
        <v>4668</v>
      </c>
      <c r="C2467">
        <v>0</v>
      </c>
      <c r="D2467" s="76">
        <v>4279492.74</v>
      </c>
      <c r="E2467">
        <v>729321.03</v>
      </c>
      <c r="F2467" s="76">
        <v>3550171.71</v>
      </c>
    </row>
    <row r="2468" spans="1:6" x14ac:dyDescent="0.25">
      <c r="A2468" t="s">
        <v>4670</v>
      </c>
      <c r="B2468" t="s">
        <v>4671</v>
      </c>
      <c r="C2468">
        <v>0</v>
      </c>
      <c r="D2468">
        <v>56428.800000000003</v>
      </c>
      <c r="E2468">
        <v>0</v>
      </c>
      <c r="F2468">
        <v>56428.800000000003</v>
      </c>
    </row>
    <row r="2469" spans="1:6" x14ac:dyDescent="0.25">
      <c r="A2469" t="s">
        <v>4672</v>
      </c>
      <c r="B2469" t="s">
        <v>4673</v>
      </c>
      <c r="C2469">
        <v>0</v>
      </c>
      <c r="D2469" s="76">
        <v>56428.800000000003</v>
      </c>
      <c r="E2469">
        <v>0</v>
      </c>
      <c r="F2469" s="76">
        <v>56428.800000000003</v>
      </c>
    </row>
    <row r="2470" spans="1:6" x14ac:dyDescent="0.25">
      <c r="A2470" t="s">
        <v>4674</v>
      </c>
      <c r="B2470" t="s">
        <v>4675</v>
      </c>
      <c r="C2470">
        <v>0</v>
      </c>
      <c r="D2470" s="76">
        <v>0</v>
      </c>
      <c r="E2470">
        <v>0</v>
      </c>
      <c r="F2470" s="76">
        <v>0</v>
      </c>
    </row>
    <row r="2471" spans="1:6" x14ac:dyDescent="0.25">
      <c r="A2471" t="s">
        <v>4676</v>
      </c>
      <c r="B2471" t="s">
        <v>4677</v>
      </c>
      <c r="C2471">
        <v>0</v>
      </c>
      <c r="D2471">
        <v>12384.6</v>
      </c>
      <c r="E2471">
        <v>35.799999999999997</v>
      </c>
      <c r="F2471">
        <v>12348.8</v>
      </c>
    </row>
    <row r="2472" spans="1:6" x14ac:dyDescent="0.25">
      <c r="A2472" t="s">
        <v>4678</v>
      </c>
      <c r="B2472" t="s">
        <v>4677</v>
      </c>
      <c r="C2472">
        <v>0</v>
      </c>
      <c r="D2472">
        <v>12384.6</v>
      </c>
      <c r="E2472">
        <v>35.799999999999997</v>
      </c>
      <c r="F2472">
        <v>12348.8</v>
      </c>
    </row>
    <row r="2473" spans="1:6" x14ac:dyDescent="0.25">
      <c r="A2473" t="s">
        <v>4679</v>
      </c>
      <c r="B2473" t="s">
        <v>4680</v>
      </c>
      <c r="C2473">
        <v>0</v>
      </c>
      <c r="D2473" s="76">
        <v>586.53</v>
      </c>
      <c r="E2473">
        <v>0</v>
      </c>
      <c r="F2473" s="76">
        <v>586.53</v>
      </c>
    </row>
    <row r="2474" spans="1:6" x14ac:dyDescent="0.25">
      <c r="A2474" t="s">
        <v>4681</v>
      </c>
      <c r="B2474" t="s">
        <v>4682</v>
      </c>
      <c r="C2474">
        <v>0</v>
      </c>
      <c r="D2474">
        <v>586.53</v>
      </c>
      <c r="E2474">
        <v>0</v>
      </c>
      <c r="F2474">
        <v>586.53</v>
      </c>
    </row>
    <row r="2475" spans="1:6" x14ac:dyDescent="0.25">
      <c r="A2475" t="s">
        <v>4683</v>
      </c>
      <c r="B2475" t="s">
        <v>4684</v>
      </c>
      <c r="C2475">
        <v>0</v>
      </c>
      <c r="D2475" s="76">
        <v>3308156.1</v>
      </c>
      <c r="E2475">
        <v>0</v>
      </c>
      <c r="F2475" s="76">
        <v>3308156.1</v>
      </c>
    </row>
    <row r="2476" spans="1:6" x14ac:dyDescent="0.25">
      <c r="A2476" t="s">
        <v>4685</v>
      </c>
      <c r="B2476" t="s">
        <v>4686</v>
      </c>
      <c r="C2476">
        <v>0</v>
      </c>
      <c r="D2476" s="76">
        <v>0</v>
      </c>
      <c r="E2476">
        <v>0</v>
      </c>
      <c r="F2476" s="76">
        <v>0</v>
      </c>
    </row>
    <row r="2477" spans="1:6" x14ac:dyDescent="0.25">
      <c r="A2477" t="s">
        <v>4687</v>
      </c>
      <c r="B2477" t="s">
        <v>4688</v>
      </c>
      <c r="C2477">
        <v>0</v>
      </c>
      <c r="D2477">
        <v>3308156.1</v>
      </c>
      <c r="E2477">
        <v>0</v>
      </c>
      <c r="F2477">
        <v>3308156.1</v>
      </c>
    </row>
    <row r="2478" spans="1:6" x14ac:dyDescent="0.25">
      <c r="A2478" t="s">
        <v>4689</v>
      </c>
      <c r="B2478" t="s">
        <v>4690</v>
      </c>
      <c r="C2478">
        <v>0</v>
      </c>
      <c r="D2478">
        <v>3308156.1</v>
      </c>
      <c r="E2478">
        <v>0</v>
      </c>
      <c r="F2478">
        <v>3308156.1</v>
      </c>
    </row>
    <row r="2479" spans="1:6" x14ac:dyDescent="0.25">
      <c r="A2479" t="s">
        <v>4691</v>
      </c>
      <c r="B2479" t="s">
        <v>4692</v>
      </c>
      <c r="C2479">
        <v>0</v>
      </c>
      <c r="D2479">
        <v>0</v>
      </c>
      <c r="E2479">
        <v>0</v>
      </c>
      <c r="F2479">
        <v>0</v>
      </c>
    </row>
    <row r="2480" spans="1:6" x14ac:dyDescent="0.25">
      <c r="A2480" t="s">
        <v>4693</v>
      </c>
      <c r="B2480" t="s">
        <v>4694</v>
      </c>
      <c r="C2480">
        <v>0</v>
      </c>
      <c r="D2480">
        <v>0</v>
      </c>
      <c r="E2480">
        <v>0</v>
      </c>
      <c r="F2480">
        <v>0</v>
      </c>
    </row>
    <row r="2481" spans="1:6" x14ac:dyDescent="0.25">
      <c r="A2481" t="s">
        <v>4695</v>
      </c>
      <c r="B2481" t="s">
        <v>4696</v>
      </c>
      <c r="C2481">
        <v>0</v>
      </c>
      <c r="D2481" s="76">
        <v>0</v>
      </c>
      <c r="E2481" s="76">
        <v>0</v>
      </c>
      <c r="F2481" s="76">
        <v>0</v>
      </c>
    </row>
    <row r="2482" spans="1:6" x14ac:dyDescent="0.25">
      <c r="A2482" t="s">
        <v>4697</v>
      </c>
      <c r="B2482" t="s">
        <v>4698</v>
      </c>
      <c r="C2482">
        <v>0</v>
      </c>
      <c r="D2482" s="76">
        <v>0</v>
      </c>
      <c r="E2482" s="76">
        <v>0</v>
      </c>
      <c r="F2482" s="76">
        <v>0</v>
      </c>
    </row>
    <row r="2483" spans="1:6" x14ac:dyDescent="0.25">
      <c r="A2483" t="s">
        <v>4699</v>
      </c>
      <c r="B2483" t="s">
        <v>4700</v>
      </c>
      <c r="C2483">
        <v>0</v>
      </c>
      <c r="D2483" s="76">
        <v>61665207.979999997</v>
      </c>
      <c r="E2483" s="76">
        <v>1934435.47</v>
      </c>
      <c r="F2483" s="76">
        <v>59730772.509999998</v>
      </c>
    </row>
    <row r="2484" spans="1:6" x14ac:dyDescent="0.25">
      <c r="A2484" t="s">
        <v>4701</v>
      </c>
      <c r="B2484" t="s">
        <v>4702</v>
      </c>
      <c r="C2484">
        <v>0</v>
      </c>
      <c r="D2484" s="76">
        <v>1613118.79</v>
      </c>
      <c r="E2484" s="76">
        <v>5242.2299999999996</v>
      </c>
      <c r="F2484" s="76">
        <v>1607876.56</v>
      </c>
    </row>
    <row r="2485" spans="1:6" x14ac:dyDescent="0.25">
      <c r="A2485" t="s">
        <v>4703</v>
      </c>
      <c r="B2485" t="s">
        <v>4704</v>
      </c>
      <c r="C2485">
        <v>0</v>
      </c>
      <c r="D2485" s="76">
        <v>1613118.79</v>
      </c>
      <c r="E2485" s="76">
        <v>5242.2299999999996</v>
      </c>
      <c r="F2485" s="76">
        <v>1607876.56</v>
      </c>
    </row>
    <row r="2486" spans="1:6" x14ac:dyDescent="0.25">
      <c r="A2486" t="s">
        <v>4705</v>
      </c>
      <c r="B2486" t="s">
        <v>4706</v>
      </c>
      <c r="C2486">
        <v>0</v>
      </c>
      <c r="D2486" s="76">
        <v>257072.39</v>
      </c>
      <c r="E2486" s="76">
        <v>2412.4899999999998</v>
      </c>
      <c r="F2486" s="76">
        <v>254659.9</v>
      </c>
    </row>
    <row r="2487" spans="1:6" x14ac:dyDescent="0.25">
      <c r="A2487" t="s">
        <v>4707</v>
      </c>
      <c r="B2487" t="s">
        <v>4708</v>
      </c>
      <c r="C2487">
        <v>0</v>
      </c>
      <c r="D2487">
        <v>257072.39</v>
      </c>
      <c r="E2487">
        <v>2412.4899999999998</v>
      </c>
      <c r="F2487">
        <v>254659.9</v>
      </c>
    </row>
    <row r="2488" spans="1:6" x14ac:dyDescent="0.25">
      <c r="A2488" t="s">
        <v>4709</v>
      </c>
      <c r="B2488" t="s">
        <v>4710</v>
      </c>
      <c r="C2488">
        <v>0</v>
      </c>
      <c r="D2488" s="76">
        <v>47692910.640000001</v>
      </c>
      <c r="E2488" s="76">
        <v>401800</v>
      </c>
      <c r="F2488" s="76">
        <v>47291110.640000001</v>
      </c>
    </row>
    <row r="2489" spans="1:6" x14ac:dyDescent="0.25">
      <c r="A2489" t="s">
        <v>4711</v>
      </c>
      <c r="B2489" t="s">
        <v>4712</v>
      </c>
      <c r="C2489">
        <v>0</v>
      </c>
      <c r="D2489" s="76">
        <v>579.76</v>
      </c>
      <c r="E2489" s="76">
        <v>0</v>
      </c>
      <c r="F2489" s="76">
        <v>579.76</v>
      </c>
    </row>
    <row r="2490" spans="1:6" x14ac:dyDescent="0.25">
      <c r="A2490" t="s">
        <v>4713</v>
      </c>
      <c r="B2490" t="s">
        <v>4714</v>
      </c>
      <c r="C2490">
        <v>0</v>
      </c>
      <c r="D2490" s="76">
        <v>310854.2</v>
      </c>
      <c r="E2490" s="76">
        <v>297600</v>
      </c>
      <c r="F2490" s="76">
        <v>13254.2</v>
      </c>
    </row>
    <row r="2491" spans="1:6" x14ac:dyDescent="0.25">
      <c r="A2491" t="s">
        <v>4715</v>
      </c>
      <c r="B2491" t="s">
        <v>4716</v>
      </c>
      <c r="C2491">
        <v>0</v>
      </c>
      <c r="D2491" s="76">
        <v>47381476.68</v>
      </c>
      <c r="E2491" s="76">
        <v>104200</v>
      </c>
      <c r="F2491" s="76">
        <v>47277276.68</v>
      </c>
    </row>
    <row r="2492" spans="1:6" x14ac:dyDescent="0.25">
      <c r="A2492" t="s">
        <v>4717</v>
      </c>
      <c r="B2492" t="s">
        <v>4718</v>
      </c>
      <c r="C2492">
        <v>0</v>
      </c>
      <c r="D2492" s="76">
        <v>1112319.92</v>
      </c>
      <c r="E2492" s="76">
        <v>508736.73</v>
      </c>
      <c r="F2492" s="76">
        <v>603583.18999999994</v>
      </c>
    </row>
    <row r="2493" spans="1:6" x14ac:dyDescent="0.25">
      <c r="A2493" t="s">
        <v>4719</v>
      </c>
      <c r="B2493" t="s">
        <v>4720</v>
      </c>
      <c r="C2493">
        <v>0</v>
      </c>
      <c r="D2493" s="76">
        <v>1112319.92</v>
      </c>
      <c r="E2493" s="76">
        <v>508736.73</v>
      </c>
      <c r="F2493" s="76">
        <v>603583.18999999994</v>
      </c>
    </row>
    <row r="2494" spans="1:6" x14ac:dyDescent="0.25">
      <c r="A2494" t="s">
        <v>4721</v>
      </c>
      <c r="B2494" t="s">
        <v>4722</v>
      </c>
      <c r="C2494">
        <v>0</v>
      </c>
      <c r="D2494">
        <v>594010.04</v>
      </c>
      <c r="E2494">
        <v>558676.43999999994</v>
      </c>
      <c r="F2494">
        <v>35333.599999999999</v>
      </c>
    </row>
    <row r="2495" spans="1:6" x14ac:dyDescent="0.25">
      <c r="A2495" t="s">
        <v>4723</v>
      </c>
      <c r="B2495" t="s">
        <v>4722</v>
      </c>
      <c r="C2495">
        <v>0</v>
      </c>
      <c r="D2495" s="76">
        <v>594010.04</v>
      </c>
      <c r="E2495" s="76">
        <v>558676.43999999994</v>
      </c>
      <c r="F2495" s="76">
        <v>35333.599999999999</v>
      </c>
    </row>
    <row r="2496" spans="1:6" x14ac:dyDescent="0.25">
      <c r="A2496" t="s">
        <v>4724</v>
      </c>
      <c r="B2496" t="s">
        <v>4725</v>
      </c>
      <c r="C2496">
        <v>0</v>
      </c>
      <c r="D2496" s="76">
        <v>0</v>
      </c>
      <c r="E2496" s="76">
        <v>0</v>
      </c>
      <c r="F2496" s="76">
        <v>0</v>
      </c>
    </row>
    <row r="2497" spans="1:6" x14ac:dyDescent="0.25">
      <c r="A2497" t="s">
        <v>4726</v>
      </c>
      <c r="B2497" t="s">
        <v>4727</v>
      </c>
      <c r="C2497">
        <v>0</v>
      </c>
      <c r="D2497" s="76">
        <v>4868431.67</v>
      </c>
      <c r="E2497">
        <v>6389.99</v>
      </c>
      <c r="F2497" s="76">
        <v>4862041.68</v>
      </c>
    </row>
    <row r="2498" spans="1:6" x14ac:dyDescent="0.25">
      <c r="A2498" t="s">
        <v>4728</v>
      </c>
      <c r="B2498" t="s">
        <v>4729</v>
      </c>
      <c r="C2498">
        <v>0</v>
      </c>
      <c r="D2498" s="76">
        <v>1607611.15</v>
      </c>
      <c r="E2498">
        <v>6389.99</v>
      </c>
      <c r="F2498" s="76">
        <v>1601221.16</v>
      </c>
    </row>
    <row r="2499" spans="1:6" x14ac:dyDescent="0.25">
      <c r="A2499" t="s">
        <v>4730</v>
      </c>
      <c r="B2499" t="s">
        <v>4731</v>
      </c>
      <c r="C2499">
        <v>0</v>
      </c>
      <c r="D2499" s="76">
        <v>22783.75</v>
      </c>
      <c r="E2499" s="76">
        <v>0</v>
      </c>
      <c r="F2499" s="76">
        <v>22783.75</v>
      </c>
    </row>
    <row r="2500" spans="1:6" x14ac:dyDescent="0.25">
      <c r="A2500" t="s">
        <v>4732</v>
      </c>
      <c r="B2500" t="s">
        <v>4733</v>
      </c>
      <c r="C2500">
        <v>0</v>
      </c>
      <c r="D2500" s="76">
        <v>3238036.77</v>
      </c>
      <c r="E2500" s="76">
        <v>0</v>
      </c>
      <c r="F2500" s="76">
        <v>3238036.77</v>
      </c>
    </row>
    <row r="2501" spans="1:6" x14ac:dyDescent="0.25">
      <c r="A2501" t="s">
        <v>4734</v>
      </c>
      <c r="B2501" t="s">
        <v>4735</v>
      </c>
      <c r="C2501">
        <v>0</v>
      </c>
      <c r="D2501" s="76">
        <v>500992.4</v>
      </c>
      <c r="E2501">
        <v>249400</v>
      </c>
      <c r="F2501" s="76">
        <v>251592.4</v>
      </c>
    </row>
    <row r="2502" spans="1:6" x14ac:dyDescent="0.25">
      <c r="A2502" t="s">
        <v>4736</v>
      </c>
      <c r="B2502" t="s">
        <v>4737</v>
      </c>
      <c r="C2502">
        <v>0</v>
      </c>
      <c r="D2502" s="76">
        <v>498800</v>
      </c>
      <c r="E2502" s="76">
        <v>249400</v>
      </c>
      <c r="F2502" s="76">
        <v>249400</v>
      </c>
    </row>
    <row r="2503" spans="1:6" x14ac:dyDescent="0.25">
      <c r="A2503" t="s">
        <v>4738</v>
      </c>
      <c r="B2503" t="s">
        <v>4739</v>
      </c>
      <c r="C2503">
        <v>0</v>
      </c>
      <c r="D2503" s="76">
        <v>2192.4</v>
      </c>
      <c r="E2503" s="76">
        <v>0</v>
      </c>
      <c r="F2503" s="76">
        <v>2192.4</v>
      </c>
    </row>
    <row r="2504" spans="1:6" x14ac:dyDescent="0.25">
      <c r="A2504" t="s">
        <v>4740</v>
      </c>
      <c r="B2504" t="s">
        <v>4741</v>
      </c>
      <c r="C2504">
        <v>0</v>
      </c>
      <c r="D2504" s="76">
        <v>207312.27</v>
      </c>
      <c r="E2504" s="76">
        <v>3288.99</v>
      </c>
      <c r="F2504" s="76">
        <v>204023.28</v>
      </c>
    </row>
    <row r="2505" spans="1:6" x14ac:dyDescent="0.25">
      <c r="A2505" t="s">
        <v>4742</v>
      </c>
      <c r="B2505" t="s">
        <v>4743</v>
      </c>
      <c r="C2505">
        <v>0</v>
      </c>
      <c r="D2505" s="76">
        <v>207312.27</v>
      </c>
      <c r="E2505">
        <v>3288.99</v>
      </c>
      <c r="F2505" s="76">
        <v>204023.28</v>
      </c>
    </row>
    <row r="2506" spans="1:6" x14ac:dyDescent="0.25">
      <c r="A2506" t="s">
        <v>4744</v>
      </c>
      <c r="B2506" t="s">
        <v>4745</v>
      </c>
      <c r="C2506">
        <v>0</v>
      </c>
      <c r="D2506" s="76">
        <v>4819039.8600000003</v>
      </c>
      <c r="E2506">
        <v>198488.6</v>
      </c>
      <c r="F2506" s="76">
        <v>4620551.26</v>
      </c>
    </row>
    <row r="2507" spans="1:6" x14ac:dyDescent="0.25">
      <c r="A2507" t="s">
        <v>4746</v>
      </c>
      <c r="B2507" t="s">
        <v>4747</v>
      </c>
      <c r="C2507">
        <v>0</v>
      </c>
      <c r="D2507" s="76">
        <v>4141555.71</v>
      </c>
      <c r="E2507">
        <v>0</v>
      </c>
      <c r="F2507" s="76">
        <v>4141555.71</v>
      </c>
    </row>
    <row r="2508" spans="1:6" x14ac:dyDescent="0.25">
      <c r="A2508" t="s">
        <v>4748</v>
      </c>
      <c r="B2508" t="s">
        <v>4749</v>
      </c>
      <c r="C2508">
        <v>0</v>
      </c>
      <c r="D2508" s="76">
        <v>33240.959999999999</v>
      </c>
      <c r="E2508" s="76">
        <v>0</v>
      </c>
      <c r="F2508" s="76">
        <v>33240.959999999999</v>
      </c>
    </row>
    <row r="2509" spans="1:6" x14ac:dyDescent="0.25">
      <c r="A2509" t="s">
        <v>4750</v>
      </c>
      <c r="B2509" t="s">
        <v>4751</v>
      </c>
      <c r="C2509">
        <v>0</v>
      </c>
      <c r="D2509" s="76">
        <v>1704.04</v>
      </c>
      <c r="E2509" s="76">
        <v>0</v>
      </c>
      <c r="F2509" s="76">
        <v>1704.04</v>
      </c>
    </row>
    <row r="2510" spans="1:6" x14ac:dyDescent="0.25">
      <c r="A2510" t="s">
        <v>4752</v>
      </c>
      <c r="B2510" t="s">
        <v>4753</v>
      </c>
      <c r="C2510">
        <v>0</v>
      </c>
      <c r="D2510" s="76">
        <v>642539.15</v>
      </c>
      <c r="E2510" s="76">
        <v>198488.6</v>
      </c>
      <c r="F2510" s="76">
        <v>444050.55</v>
      </c>
    </row>
    <row r="2511" spans="1:6" x14ac:dyDescent="0.25">
      <c r="A2511" t="s">
        <v>4754</v>
      </c>
      <c r="B2511" t="s">
        <v>4755</v>
      </c>
      <c r="C2511">
        <v>0</v>
      </c>
      <c r="D2511" s="76">
        <v>2089789790.0699999</v>
      </c>
      <c r="E2511" s="76">
        <v>300326210.88</v>
      </c>
      <c r="F2511" s="76">
        <v>1789463579.1900001</v>
      </c>
    </row>
    <row r="2512" spans="1:6" x14ac:dyDescent="0.25">
      <c r="A2512" t="s">
        <v>4756</v>
      </c>
      <c r="B2512" t="s">
        <v>4757</v>
      </c>
      <c r="C2512">
        <v>0</v>
      </c>
      <c r="D2512" s="76">
        <v>517014995.74000001</v>
      </c>
      <c r="E2512" s="76">
        <v>152265755.50999999</v>
      </c>
      <c r="F2512" s="76">
        <v>364749240.23000002</v>
      </c>
    </row>
    <row r="2513" spans="1:6" x14ac:dyDescent="0.25">
      <c r="A2513" t="s">
        <v>4758</v>
      </c>
      <c r="B2513" t="s">
        <v>4759</v>
      </c>
      <c r="C2513">
        <v>0</v>
      </c>
      <c r="D2513" s="76">
        <v>432371929.70999998</v>
      </c>
      <c r="E2513" s="76">
        <v>144054830.09999999</v>
      </c>
      <c r="F2513" s="76">
        <v>288317099.61000001</v>
      </c>
    </row>
    <row r="2514" spans="1:6" x14ac:dyDescent="0.25">
      <c r="A2514" t="s">
        <v>4760</v>
      </c>
      <c r="B2514" t="s">
        <v>4761</v>
      </c>
      <c r="C2514">
        <v>0</v>
      </c>
      <c r="D2514">
        <v>146440669.02000001</v>
      </c>
      <c r="E2514">
        <v>24400348</v>
      </c>
      <c r="F2514">
        <v>122040321.02</v>
      </c>
    </row>
    <row r="2515" spans="1:6" x14ac:dyDescent="0.25">
      <c r="A2515" t="s">
        <v>4762</v>
      </c>
      <c r="B2515" t="s">
        <v>3357</v>
      </c>
      <c r="C2515">
        <v>0</v>
      </c>
      <c r="D2515" s="76">
        <v>271750342.80000001</v>
      </c>
      <c r="E2515">
        <v>119654482.09999999</v>
      </c>
      <c r="F2515" s="76">
        <v>152095860.69999999</v>
      </c>
    </row>
    <row r="2516" spans="1:6" x14ac:dyDescent="0.25">
      <c r="A2516" t="s">
        <v>4763</v>
      </c>
      <c r="B2516" t="s">
        <v>4764</v>
      </c>
      <c r="C2516">
        <v>0</v>
      </c>
      <c r="D2516" s="76">
        <v>0</v>
      </c>
      <c r="E2516" s="76">
        <v>0</v>
      </c>
      <c r="F2516" s="76">
        <v>0</v>
      </c>
    </row>
    <row r="2517" spans="1:6" x14ac:dyDescent="0.25">
      <c r="A2517" t="s">
        <v>4765</v>
      </c>
      <c r="B2517" t="s">
        <v>4766</v>
      </c>
      <c r="C2517">
        <v>0</v>
      </c>
      <c r="D2517" s="76">
        <v>14180917.890000001</v>
      </c>
      <c r="E2517" s="76">
        <v>0</v>
      </c>
      <c r="F2517" s="76">
        <v>14180917.890000001</v>
      </c>
    </row>
    <row r="2518" spans="1:6" x14ac:dyDescent="0.25">
      <c r="A2518" t="s">
        <v>4767</v>
      </c>
      <c r="B2518" t="s">
        <v>3349</v>
      </c>
      <c r="C2518">
        <v>0</v>
      </c>
      <c r="D2518" s="76">
        <v>352006.6</v>
      </c>
      <c r="E2518" s="76">
        <v>50711</v>
      </c>
      <c r="F2518" s="76">
        <v>301295.59999999998</v>
      </c>
    </row>
    <row r="2519" spans="1:6" x14ac:dyDescent="0.25">
      <c r="A2519" t="s">
        <v>4768</v>
      </c>
      <c r="B2519" t="s">
        <v>4769</v>
      </c>
      <c r="C2519">
        <v>0</v>
      </c>
      <c r="D2519" s="76">
        <v>352006.6</v>
      </c>
      <c r="E2519" s="76">
        <v>50711</v>
      </c>
      <c r="F2519" s="76">
        <v>301295.59999999998</v>
      </c>
    </row>
    <row r="2520" spans="1:6" x14ac:dyDescent="0.25">
      <c r="A2520" t="s">
        <v>4770</v>
      </c>
      <c r="B2520" t="s">
        <v>4771</v>
      </c>
      <c r="C2520">
        <v>0</v>
      </c>
      <c r="D2520" s="76">
        <v>65791261.32</v>
      </c>
      <c r="E2520" s="76">
        <v>8148045.2999999998</v>
      </c>
      <c r="F2520" s="76">
        <v>57643216.020000003</v>
      </c>
    </row>
    <row r="2521" spans="1:6" x14ac:dyDescent="0.25">
      <c r="A2521" t="s">
        <v>4772</v>
      </c>
      <c r="B2521" t="s">
        <v>4773</v>
      </c>
      <c r="C2521">
        <v>0</v>
      </c>
      <c r="D2521" s="76">
        <v>65791261.32</v>
      </c>
      <c r="E2521" s="76">
        <v>8148045.2999999998</v>
      </c>
      <c r="F2521" s="76">
        <v>57643216.020000003</v>
      </c>
    </row>
    <row r="2522" spans="1:6" x14ac:dyDescent="0.25">
      <c r="A2522" t="s">
        <v>4774</v>
      </c>
      <c r="B2522" t="s">
        <v>4775</v>
      </c>
      <c r="C2522">
        <v>0</v>
      </c>
      <c r="D2522" s="76">
        <v>3582420.04</v>
      </c>
      <c r="E2522">
        <v>8465.16</v>
      </c>
      <c r="F2522" s="76">
        <v>3573954.88</v>
      </c>
    </row>
    <row r="2523" spans="1:6" x14ac:dyDescent="0.25">
      <c r="A2523" t="s">
        <v>4776</v>
      </c>
      <c r="B2523" t="s">
        <v>4777</v>
      </c>
      <c r="C2523">
        <v>0</v>
      </c>
      <c r="D2523" s="76">
        <v>3582420.04</v>
      </c>
      <c r="E2523">
        <v>8465.16</v>
      </c>
      <c r="F2523" s="76">
        <v>3573954.88</v>
      </c>
    </row>
    <row r="2524" spans="1:6" x14ac:dyDescent="0.25">
      <c r="A2524" t="s">
        <v>4778</v>
      </c>
      <c r="B2524" t="s">
        <v>4779</v>
      </c>
      <c r="C2524">
        <v>0</v>
      </c>
      <c r="D2524">
        <v>5089483.8099999996</v>
      </c>
      <c r="E2524">
        <v>0</v>
      </c>
      <c r="F2524">
        <v>5089483.8099999996</v>
      </c>
    </row>
    <row r="2525" spans="1:6" x14ac:dyDescent="0.25">
      <c r="A2525" t="s">
        <v>4780</v>
      </c>
      <c r="B2525" t="s">
        <v>4781</v>
      </c>
      <c r="C2525">
        <v>0</v>
      </c>
      <c r="D2525" s="76">
        <v>5089483.8099999996</v>
      </c>
      <c r="E2525" s="76">
        <v>0</v>
      </c>
      <c r="F2525" s="76">
        <v>5089483.8099999996</v>
      </c>
    </row>
    <row r="2526" spans="1:6" x14ac:dyDescent="0.25">
      <c r="A2526" t="s">
        <v>4782</v>
      </c>
      <c r="B2526" t="s">
        <v>4783</v>
      </c>
      <c r="C2526">
        <v>0</v>
      </c>
      <c r="D2526" s="76">
        <v>0</v>
      </c>
      <c r="E2526">
        <v>0</v>
      </c>
      <c r="F2526" s="76">
        <v>0</v>
      </c>
    </row>
    <row r="2527" spans="1:6" x14ac:dyDescent="0.25">
      <c r="A2527" t="s">
        <v>4784</v>
      </c>
      <c r="B2527" t="s">
        <v>4785</v>
      </c>
      <c r="C2527">
        <v>0</v>
      </c>
      <c r="D2527" s="76">
        <v>9800654.0899999999</v>
      </c>
      <c r="E2527" s="76">
        <v>2041.6</v>
      </c>
      <c r="F2527" s="76">
        <v>9798612.4900000002</v>
      </c>
    </row>
    <row r="2528" spans="1:6" x14ac:dyDescent="0.25">
      <c r="A2528" t="s">
        <v>4786</v>
      </c>
      <c r="B2528" t="s">
        <v>4787</v>
      </c>
      <c r="C2528">
        <v>0</v>
      </c>
      <c r="D2528" s="76">
        <v>9796570.8900000006</v>
      </c>
      <c r="E2528" s="76">
        <v>0</v>
      </c>
      <c r="F2528" s="76">
        <v>9796570.8900000006</v>
      </c>
    </row>
    <row r="2529" spans="1:6" x14ac:dyDescent="0.25">
      <c r="A2529" t="s">
        <v>4788</v>
      </c>
      <c r="B2529" t="s">
        <v>4789</v>
      </c>
      <c r="C2529">
        <v>0</v>
      </c>
      <c r="D2529" s="76">
        <v>4083.2</v>
      </c>
      <c r="E2529" s="76">
        <v>2041.6</v>
      </c>
      <c r="F2529" s="76">
        <v>2041.6</v>
      </c>
    </row>
    <row r="2530" spans="1:6" x14ac:dyDescent="0.25">
      <c r="A2530" t="s">
        <v>4790</v>
      </c>
      <c r="B2530" t="s">
        <v>4791</v>
      </c>
      <c r="C2530">
        <v>0</v>
      </c>
      <c r="D2530">
        <v>27240.17</v>
      </c>
      <c r="E2530">
        <v>1662.35</v>
      </c>
      <c r="F2530">
        <v>25577.82</v>
      </c>
    </row>
    <row r="2531" spans="1:6" x14ac:dyDescent="0.25">
      <c r="A2531" t="s">
        <v>4792</v>
      </c>
      <c r="B2531" t="s">
        <v>4793</v>
      </c>
      <c r="C2531">
        <v>0</v>
      </c>
      <c r="D2531">
        <v>27240.17</v>
      </c>
      <c r="E2531">
        <v>1662.35</v>
      </c>
      <c r="F2531">
        <v>25577.82</v>
      </c>
    </row>
    <row r="2532" spans="1:6" x14ac:dyDescent="0.25">
      <c r="A2532" t="s">
        <v>4794</v>
      </c>
      <c r="B2532" t="s">
        <v>4795</v>
      </c>
      <c r="C2532">
        <v>0</v>
      </c>
      <c r="D2532" s="76">
        <v>0</v>
      </c>
      <c r="E2532" s="76">
        <v>0</v>
      </c>
      <c r="F2532" s="76">
        <v>0</v>
      </c>
    </row>
    <row r="2533" spans="1:6" x14ac:dyDescent="0.25">
      <c r="A2533" t="s">
        <v>4796</v>
      </c>
      <c r="B2533" t="s">
        <v>4797</v>
      </c>
      <c r="C2533">
        <v>0</v>
      </c>
      <c r="D2533">
        <v>0</v>
      </c>
      <c r="E2533">
        <v>0</v>
      </c>
      <c r="F2533">
        <v>0</v>
      </c>
    </row>
    <row r="2534" spans="1:6" x14ac:dyDescent="0.25">
      <c r="A2534" t="s">
        <v>4798</v>
      </c>
      <c r="B2534" t="s">
        <v>4799</v>
      </c>
      <c r="C2534">
        <v>0</v>
      </c>
      <c r="D2534" s="76">
        <v>249138005.00999999</v>
      </c>
      <c r="E2534" s="76">
        <v>58712399.420000002</v>
      </c>
      <c r="F2534" s="76">
        <v>190425605.59</v>
      </c>
    </row>
    <row r="2535" spans="1:6" x14ac:dyDescent="0.25">
      <c r="A2535" t="s">
        <v>4800</v>
      </c>
      <c r="B2535" t="s">
        <v>4801</v>
      </c>
      <c r="C2535">
        <v>0</v>
      </c>
      <c r="D2535" s="76">
        <v>0</v>
      </c>
      <c r="E2535" s="76">
        <v>0</v>
      </c>
      <c r="F2535" s="76">
        <v>0</v>
      </c>
    </row>
    <row r="2536" spans="1:6" x14ac:dyDescent="0.25">
      <c r="A2536" t="s">
        <v>4802</v>
      </c>
      <c r="B2536" t="s">
        <v>4803</v>
      </c>
      <c r="C2536">
        <v>0</v>
      </c>
      <c r="D2536" s="76">
        <v>24466134.629999999</v>
      </c>
      <c r="E2536">
        <v>8405.4</v>
      </c>
      <c r="F2536" s="76">
        <v>24457729.23</v>
      </c>
    </row>
    <row r="2537" spans="1:6" x14ac:dyDescent="0.25">
      <c r="A2537" t="s">
        <v>4804</v>
      </c>
      <c r="B2537" t="s">
        <v>4803</v>
      </c>
      <c r="C2537">
        <v>0</v>
      </c>
      <c r="D2537" s="76">
        <v>24461118.43</v>
      </c>
      <c r="E2537">
        <v>8405.4</v>
      </c>
      <c r="F2537" s="76">
        <v>24452713.030000001</v>
      </c>
    </row>
    <row r="2538" spans="1:6" x14ac:dyDescent="0.25">
      <c r="A2538" t="s">
        <v>4805</v>
      </c>
      <c r="B2538" t="s">
        <v>4806</v>
      </c>
      <c r="C2538">
        <v>0</v>
      </c>
      <c r="D2538" s="76">
        <v>5016.2</v>
      </c>
      <c r="E2538">
        <v>0</v>
      </c>
      <c r="F2538" s="76">
        <v>5016.2</v>
      </c>
    </row>
    <row r="2539" spans="1:6" x14ac:dyDescent="0.25">
      <c r="A2539" t="s">
        <v>4807</v>
      </c>
      <c r="B2539" t="s">
        <v>4808</v>
      </c>
      <c r="C2539">
        <v>0</v>
      </c>
      <c r="D2539">
        <v>3064794.92</v>
      </c>
      <c r="E2539">
        <v>0</v>
      </c>
      <c r="F2539">
        <v>3064794.92</v>
      </c>
    </row>
    <row r="2540" spans="1:6" x14ac:dyDescent="0.25">
      <c r="A2540" t="s">
        <v>4809</v>
      </c>
      <c r="B2540" t="s">
        <v>4810</v>
      </c>
      <c r="C2540">
        <v>0</v>
      </c>
      <c r="D2540">
        <v>3064794.92</v>
      </c>
      <c r="E2540">
        <v>0</v>
      </c>
      <c r="F2540">
        <v>3064794.92</v>
      </c>
    </row>
    <row r="2541" spans="1:6" x14ac:dyDescent="0.25">
      <c r="A2541" t="s">
        <v>4811</v>
      </c>
      <c r="B2541" t="s">
        <v>4812</v>
      </c>
      <c r="C2541">
        <v>0</v>
      </c>
      <c r="D2541">
        <v>0</v>
      </c>
      <c r="E2541">
        <v>0</v>
      </c>
      <c r="F2541">
        <v>0</v>
      </c>
    </row>
    <row r="2542" spans="1:6" x14ac:dyDescent="0.25">
      <c r="A2542" t="s">
        <v>4813</v>
      </c>
      <c r="B2542" t="s">
        <v>4808</v>
      </c>
      <c r="C2542">
        <v>0</v>
      </c>
      <c r="D2542">
        <v>0</v>
      </c>
      <c r="E2542">
        <v>0</v>
      </c>
      <c r="F2542">
        <v>0</v>
      </c>
    </row>
    <row r="2543" spans="1:6" x14ac:dyDescent="0.25">
      <c r="A2543" t="s">
        <v>4814</v>
      </c>
      <c r="B2543" t="s">
        <v>4815</v>
      </c>
      <c r="C2543">
        <v>0</v>
      </c>
      <c r="D2543" s="76">
        <v>0</v>
      </c>
      <c r="E2543" s="76">
        <v>0</v>
      </c>
      <c r="F2543" s="76">
        <v>0</v>
      </c>
    </row>
    <row r="2544" spans="1:6" x14ac:dyDescent="0.25">
      <c r="A2544" t="s">
        <v>4816</v>
      </c>
      <c r="B2544" t="s">
        <v>4815</v>
      </c>
      <c r="C2544">
        <v>0</v>
      </c>
      <c r="D2544">
        <v>0</v>
      </c>
      <c r="E2544">
        <v>0</v>
      </c>
      <c r="F2544">
        <v>0</v>
      </c>
    </row>
    <row r="2545" spans="1:6" x14ac:dyDescent="0.25">
      <c r="A2545" t="s">
        <v>4817</v>
      </c>
      <c r="B2545" t="s">
        <v>4818</v>
      </c>
      <c r="C2545">
        <v>0</v>
      </c>
      <c r="D2545" s="76">
        <v>124125395.34</v>
      </c>
      <c r="E2545" s="76">
        <v>28536493.25</v>
      </c>
      <c r="F2545" s="76">
        <v>95588902.090000004</v>
      </c>
    </row>
    <row r="2546" spans="1:6" x14ac:dyDescent="0.25">
      <c r="A2546" t="s">
        <v>4819</v>
      </c>
      <c r="B2546" t="s">
        <v>4818</v>
      </c>
      <c r="C2546">
        <v>0</v>
      </c>
      <c r="D2546" s="76">
        <v>0</v>
      </c>
      <c r="E2546" s="76">
        <v>0</v>
      </c>
      <c r="F2546" s="76">
        <v>0</v>
      </c>
    </row>
    <row r="2547" spans="1:6" x14ac:dyDescent="0.25">
      <c r="A2547" t="s">
        <v>4820</v>
      </c>
      <c r="B2547" t="s">
        <v>4821</v>
      </c>
      <c r="C2547">
        <v>0</v>
      </c>
      <c r="D2547" s="76">
        <v>124125395.34</v>
      </c>
      <c r="E2547">
        <v>28536493.25</v>
      </c>
      <c r="F2547" s="76">
        <v>95588902.090000004</v>
      </c>
    </row>
    <row r="2548" spans="1:6" x14ac:dyDescent="0.25">
      <c r="A2548" t="s">
        <v>4822</v>
      </c>
      <c r="B2548" t="s">
        <v>4823</v>
      </c>
      <c r="C2548">
        <v>0</v>
      </c>
      <c r="D2548" s="76">
        <v>67067875.579999998</v>
      </c>
      <c r="E2548" s="76">
        <v>12994367.77</v>
      </c>
      <c r="F2548" s="76">
        <v>54073507.810000002</v>
      </c>
    </row>
    <row r="2549" spans="1:6" x14ac:dyDescent="0.25">
      <c r="A2549" t="s">
        <v>4824</v>
      </c>
      <c r="B2549" t="s">
        <v>4825</v>
      </c>
      <c r="C2549">
        <v>0</v>
      </c>
      <c r="D2549" s="76">
        <v>7483035.0499999998</v>
      </c>
      <c r="E2549" s="76">
        <v>0</v>
      </c>
      <c r="F2549" s="76">
        <v>7483035.0499999998</v>
      </c>
    </row>
    <row r="2550" spans="1:6" x14ac:dyDescent="0.25">
      <c r="A2550" t="s">
        <v>4826</v>
      </c>
      <c r="B2550" t="s">
        <v>4827</v>
      </c>
      <c r="C2550">
        <v>0</v>
      </c>
      <c r="D2550">
        <v>6250671.5999999996</v>
      </c>
      <c r="E2550">
        <v>3025662.8</v>
      </c>
      <c r="F2550">
        <v>3225008.8</v>
      </c>
    </row>
    <row r="2551" spans="1:6" x14ac:dyDescent="0.25">
      <c r="A2551" t="s">
        <v>4828</v>
      </c>
      <c r="B2551" t="s">
        <v>4829</v>
      </c>
      <c r="C2551">
        <v>0</v>
      </c>
      <c r="D2551">
        <v>53334168.93</v>
      </c>
      <c r="E2551">
        <v>9968704.9700000007</v>
      </c>
      <c r="F2551">
        <v>43365463.960000001</v>
      </c>
    </row>
    <row r="2552" spans="1:6" x14ac:dyDescent="0.25">
      <c r="A2552" t="s">
        <v>4830</v>
      </c>
      <c r="B2552" t="s">
        <v>4831</v>
      </c>
      <c r="C2552">
        <v>0</v>
      </c>
      <c r="D2552">
        <v>356.14</v>
      </c>
      <c r="E2552">
        <v>0</v>
      </c>
      <c r="F2552">
        <v>356.14</v>
      </c>
    </row>
    <row r="2553" spans="1:6" x14ac:dyDescent="0.25">
      <c r="A2553" t="s">
        <v>4832</v>
      </c>
      <c r="B2553" t="s">
        <v>4831</v>
      </c>
      <c r="C2553">
        <v>0</v>
      </c>
      <c r="D2553" s="76">
        <v>356.14</v>
      </c>
      <c r="E2553" s="76">
        <v>0</v>
      </c>
      <c r="F2553" s="76">
        <v>356.14</v>
      </c>
    </row>
    <row r="2554" spans="1:6" x14ac:dyDescent="0.25">
      <c r="A2554" t="s">
        <v>4833</v>
      </c>
      <c r="B2554" t="s">
        <v>4834</v>
      </c>
      <c r="C2554">
        <v>0</v>
      </c>
      <c r="D2554" s="76">
        <v>0</v>
      </c>
      <c r="E2554" s="76">
        <v>0</v>
      </c>
      <c r="F2554" s="76">
        <v>0</v>
      </c>
    </row>
    <row r="2555" spans="1:6" x14ac:dyDescent="0.25">
      <c r="A2555" t="s">
        <v>4835</v>
      </c>
      <c r="B2555" t="s">
        <v>4836</v>
      </c>
      <c r="C2555">
        <v>0</v>
      </c>
      <c r="D2555">
        <v>30413448.399999999</v>
      </c>
      <c r="E2555">
        <v>17173133</v>
      </c>
      <c r="F2555">
        <v>13240315.4</v>
      </c>
    </row>
    <row r="2556" spans="1:6" x14ac:dyDescent="0.25">
      <c r="A2556" t="s">
        <v>4837</v>
      </c>
      <c r="B2556" t="s">
        <v>4838</v>
      </c>
      <c r="C2556">
        <v>0</v>
      </c>
      <c r="D2556" s="76">
        <v>29976244.399999999</v>
      </c>
      <c r="E2556" s="76">
        <v>16954531</v>
      </c>
      <c r="F2556" s="76">
        <v>13021713.4</v>
      </c>
    </row>
    <row r="2557" spans="1:6" x14ac:dyDescent="0.25">
      <c r="A2557" t="s">
        <v>4839</v>
      </c>
      <c r="B2557" t="s">
        <v>4840</v>
      </c>
      <c r="C2557">
        <v>0</v>
      </c>
      <c r="D2557">
        <v>0</v>
      </c>
      <c r="E2557">
        <v>0</v>
      </c>
      <c r="F2557">
        <v>0</v>
      </c>
    </row>
    <row r="2558" spans="1:6" x14ac:dyDescent="0.25">
      <c r="A2558" t="s">
        <v>4841</v>
      </c>
      <c r="B2558" t="s">
        <v>4836</v>
      </c>
      <c r="C2558">
        <v>0</v>
      </c>
      <c r="D2558">
        <v>437204</v>
      </c>
      <c r="E2558">
        <v>218602</v>
      </c>
      <c r="F2558">
        <v>218602</v>
      </c>
    </row>
    <row r="2559" spans="1:6" x14ac:dyDescent="0.25">
      <c r="A2559" t="s">
        <v>4842</v>
      </c>
      <c r="B2559" t="s">
        <v>4843</v>
      </c>
      <c r="C2559">
        <v>0</v>
      </c>
      <c r="D2559">
        <v>0</v>
      </c>
      <c r="E2559">
        <v>0</v>
      </c>
      <c r="F2559">
        <v>0</v>
      </c>
    </row>
    <row r="2560" spans="1:6" x14ac:dyDescent="0.25">
      <c r="A2560" t="s">
        <v>4844</v>
      </c>
      <c r="B2560" t="s">
        <v>4845</v>
      </c>
      <c r="C2560">
        <v>0</v>
      </c>
      <c r="D2560" s="76">
        <v>0</v>
      </c>
      <c r="E2560" s="76">
        <v>0</v>
      </c>
      <c r="F2560" s="76">
        <v>0</v>
      </c>
    </row>
    <row r="2561" spans="1:6" x14ac:dyDescent="0.25">
      <c r="A2561" t="s">
        <v>4846</v>
      </c>
      <c r="B2561" t="s">
        <v>4847</v>
      </c>
      <c r="C2561">
        <v>0</v>
      </c>
      <c r="D2561" s="76">
        <v>0</v>
      </c>
      <c r="E2561">
        <v>0</v>
      </c>
      <c r="F2561" s="76">
        <v>0</v>
      </c>
    </row>
    <row r="2562" spans="1:6" x14ac:dyDescent="0.25">
      <c r="A2562" t="s">
        <v>4848</v>
      </c>
      <c r="B2562" t="s">
        <v>4849</v>
      </c>
      <c r="C2562">
        <v>0</v>
      </c>
      <c r="D2562">
        <v>426388573.51999998</v>
      </c>
      <c r="E2562">
        <v>21618499.199999999</v>
      </c>
      <c r="F2562">
        <v>404770074.31999999</v>
      </c>
    </row>
    <row r="2563" spans="1:6" x14ac:dyDescent="0.25">
      <c r="A2563" t="s">
        <v>4850</v>
      </c>
      <c r="B2563" t="s">
        <v>4851</v>
      </c>
      <c r="C2563">
        <v>0</v>
      </c>
      <c r="D2563" s="76">
        <v>7607755.4800000004</v>
      </c>
      <c r="E2563">
        <v>0</v>
      </c>
      <c r="F2563" s="76">
        <v>7607755.4800000004</v>
      </c>
    </row>
    <row r="2564" spans="1:6" x14ac:dyDescent="0.25">
      <c r="A2564" t="s">
        <v>4852</v>
      </c>
      <c r="B2564" t="s">
        <v>4853</v>
      </c>
      <c r="C2564">
        <v>0</v>
      </c>
      <c r="D2564" s="76">
        <v>0</v>
      </c>
      <c r="E2564">
        <v>0</v>
      </c>
      <c r="F2564" s="76">
        <v>0</v>
      </c>
    </row>
    <row r="2565" spans="1:6" x14ac:dyDescent="0.25">
      <c r="A2565" t="s">
        <v>4854</v>
      </c>
      <c r="B2565" t="s">
        <v>4855</v>
      </c>
      <c r="C2565">
        <v>0</v>
      </c>
      <c r="D2565" s="76">
        <v>6104415.4800000004</v>
      </c>
      <c r="E2565">
        <v>0</v>
      </c>
      <c r="F2565" s="76">
        <v>6104415.4800000004</v>
      </c>
    </row>
    <row r="2566" spans="1:6" x14ac:dyDescent="0.25">
      <c r="A2566" t="s">
        <v>4856</v>
      </c>
      <c r="B2566" t="s">
        <v>4857</v>
      </c>
      <c r="C2566">
        <v>0</v>
      </c>
      <c r="D2566" s="76">
        <v>1200000</v>
      </c>
      <c r="E2566" s="76">
        <v>0</v>
      </c>
      <c r="F2566" s="76">
        <v>1200000</v>
      </c>
    </row>
    <row r="2567" spans="1:6" x14ac:dyDescent="0.25">
      <c r="A2567" t="s">
        <v>4858</v>
      </c>
      <c r="B2567" t="s">
        <v>4859</v>
      </c>
      <c r="C2567">
        <v>0</v>
      </c>
      <c r="D2567">
        <v>303340</v>
      </c>
      <c r="E2567">
        <v>0</v>
      </c>
      <c r="F2567">
        <v>303340</v>
      </c>
    </row>
    <row r="2568" spans="1:6" x14ac:dyDescent="0.25">
      <c r="A2568" t="s">
        <v>4860</v>
      </c>
      <c r="B2568" t="s">
        <v>4861</v>
      </c>
      <c r="C2568">
        <v>0</v>
      </c>
      <c r="D2568" s="76">
        <v>16376561.68</v>
      </c>
      <c r="E2568" s="76">
        <v>79500</v>
      </c>
      <c r="F2568" s="76">
        <v>16297061.68</v>
      </c>
    </row>
    <row r="2569" spans="1:6" x14ac:dyDescent="0.25">
      <c r="A2569" t="s">
        <v>4862</v>
      </c>
      <c r="B2569" t="s">
        <v>4863</v>
      </c>
      <c r="C2569">
        <v>0</v>
      </c>
      <c r="D2569" s="76">
        <v>0</v>
      </c>
      <c r="E2569" s="76">
        <v>0</v>
      </c>
      <c r="F2569" s="76">
        <v>0</v>
      </c>
    </row>
    <row r="2570" spans="1:6" x14ac:dyDescent="0.25">
      <c r="A2570" t="s">
        <v>4864</v>
      </c>
      <c r="B2570" t="s">
        <v>4865</v>
      </c>
      <c r="C2570">
        <v>0</v>
      </c>
      <c r="D2570" s="76">
        <v>16376561.68</v>
      </c>
      <c r="E2570" s="76">
        <v>79500</v>
      </c>
      <c r="F2570" s="76">
        <v>16297061.68</v>
      </c>
    </row>
    <row r="2571" spans="1:6" x14ac:dyDescent="0.25">
      <c r="A2571" t="s">
        <v>4866</v>
      </c>
      <c r="B2571" t="s">
        <v>4867</v>
      </c>
      <c r="C2571">
        <v>0</v>
      </c>
      <c r="D2571">
        <v>9820160.3599999994</v>
      </c>
      <c r="E2571">
        <v>120524</v>
      </c>
      <c r="F2571">
        <v>9699636.3599999994</v>
      </c>
    </row>
    <row r="2572" spans="1:6" x14ac:dyDescent="0.25">
      <c r="A2572" t="s">
        <v>4868</v>
      </c>
      <c r="B2572" t="s">
        <v>4869</v>
      </c>
      <c r="C2572">
        <v>0</v>
      </c>
      <c r="D2572" s="76">
        <v>9820160.3599999994</v>
      </c>
      <c r="E2572">
        <v>120524</v>
      </c>
      <c r="F2572" s="76">
        <v>9699636.3599999994</v>
      </c>
    </row>
    <row r="2573" spans="1:6" x14ac:dyDescent="0.25">
      <c r="A2573" t="s">
        <v>4870</v>
      </c>
      <c r="B2573" t="s">
        <v>4871</v>
      </c>
      <c r="C2573">
        <v>0</v>
      </c>
      <c r="D2573" s="76">
        <v>0</v>
      </c>
      <c r="E2573">
        <v>0</v>
      </c>
      <c r="F2573" s="76">
        <v>0</v>
      </c>
    </row>
    <row r="2574" spans="1:6" x14ac:dyDescent="0.25">
      <c r="A2574" t="s">
        <v>4872</v>
      </c>
      <c r="B2574" t="s">
        <v>4873</v>
      </c>
      <c r="C2574">
        <v>0</v>
      </c>
      <c r="D2574">
        <v>7025932</v>
      </c>
      <c r="E2574">
        <v>0</v>
      </c>
      <c r="F2574">
        <v>7025932</v>
      </c>
    </row>
    <row r="2575" spans="1:6" x14ac:dyDescent="0.25">
      <c r="A2575" t="s">
        <v>4874</v>
      </c>
      <c r="B2575" t="s">
        <v>4875</v>
      </c>
      <c r="C2575">
        <v>0</v>
      </c>
      <c r="D2575" s="76">
        <v>7025932</v>
      </c>
      <c r="E2575" s="76">
        <v>0</v>
      </c>
      <c r="F2575" s="76">
        <v>7025932</v>
      </c>
    </row>
    <row r="2576" spans="1:6" x14ac:dyDescent="0.25">
      <c r="A2576" t="s">
        <v>4876</v>
      </c>
      <c r="B2576" t="s">
        <v>4877</v>
      </c>
      <c r="C2576">
        <v>0</v>
      </c>
      <c r="D2576" s="76">
        <v>0</v>
      </c>
      <c r="E2576" s="76">
        <v>0</v>
      </c>
      <c r="F2576" s="76">
        <v>0</v>
      </c>
    </row>
    <row r="2577" spans="1:6" x14ac:dyDescent="0.25">
      <c r="A2577" t="s">
        <v>4878</v>
      </c>
      <c r="B2577" t="s">
        <v>4879</v>
      </c>
      <c r="C2577">
        <v>0</v>
      </c>
      <c r="D2577" s="76">
        <v>3678858.08</v>
      </c>
      <c r="E2577">
        <v>1087223.2</v>
      </c>
      <c r="F2577" s="76">
        <v>2591634.88</v>
      </c>
    </row>
    <row r="2578" spans="1:6" x14ac:dyDescent="0.25">
      <c r="A2578" t="s">
        <v>4880</v>
      </c>
      <c r="B2578" t="s">
        <v>4881</v>
      </c>
      <c r="C2578">
        <v>0</v>
      </c>
      <c r="D2578" s="76">
        <v>3678858.08</v>
      </c>
      <c r="E2578">
        <v>1087223.2</v>
      </c>
      <c r="F2578" s="76">
        <v>2591634.88</v>
      </c>
    </row>
    <row r="2579" spans="1:6" x14ac:dyDescent="0.25">
      <c r="A2579" t="s">
        <v>4882</v>
      </c>
      <c r="B2579" t="s">
        <v>4883</v>
      </c>
      <c r="C2579">
        <v>0</v>
      </c>
      <c r="D2579" s="76">
        <v>4592</v>
      </c>
      <c r="E2579">
        <v>0</v>
      </c>
      <c r="F2579" s="76">
        <v>4592</v>
      </c>
    </row>
    <row r="2580" spans="1:6" x14ac:dyDescent="0.25">
      <c r="A2580" t="s">
        <v>4884</v>
      </c>
      <c r="B2580" t="s">
        <v>4883</v>
      </c>
      <c r="C2580">
        <v>0</v>
      </c>
      <c r="D2580" s="76">
        <v>4592</v>
      </c>
      <c r="E2580">
        <v>0</v>
      </c>
      <c r="F2580" s="76">
        <v>4592</v>
      </c>
    </row>
    <row r="2581" spans="1:6" x14ac:dyDescent="0.25">
      <c r="A2581" t="s">
        <v>4885</v>
      </c>
      <c r="B2581" t="s">
        <v>4886</v>
      </c>
      <c r="C2581">
        <v>0</v>
      </c>
      <c r="D2581" s="76">
        <v>7541</v>
      </c>
      <c r="E2581" s="76">
        <v>0</v>
      </c>
      <c r="F2581" s="76">
        <v>7541</v>
      </c>
    </row>
    <row r="2582" spans="1:6" x14ac:dyDescent="0.25">
      <c r="A2582" t="s">
        <v>4887</v>
      </c>
      <c r="B2582" t="s">
        <v>4888</v>
      </c>
      <c r="C2582">
        <v>0</v>
      </c>
      <c r="D2582">
        <v>7541</v>
      </c>
      <c r="E2582">
        <v>0</v>
      </c>
      <c r="F2582">
        <v>7541</v>
      </c>
    </row>
    <row r="2583" spans="1:6" x14ac:dyDescent="0.25">
      <c r="A2583" t="s">
        <v>4889</v>
      </c>
      <c r="B2583" t="s">
        <v>4890</v>
      </c>
      <c r="C2583">
        <v>0</v>
      </c>
      <c r="D2583">
        <v>381867172.92000002</v>
      </c>
      <c r="E2583">
        <v>20331252</v>
      </c>
      <c r="F2583">
        <v>361535920.92000002</v>
      </c>
    </row>
    <row r="2584" spans="1:6" x14ac:dyDescent="0.25">
      <c r="A2584" t="s">
        <v>4891</v>
      </c>
      <c r="B2584" t="s">
        <v>4892</v>
      </c>
      <c r="C2584">
        <v>0</v>
      </c>
      <c r="D2584" s="76">
        <v>0</v>
      </c>
      <c r="E2584">
        <v>0</v>
      </c>
      <c r="F2584" s="76">
        <v>0</v>
      </c>
    </row>
    <row r="2585" spans="1:6" x14ac:dyDescent="0.25">
      <c r="A2585" t="s">
        <v>4893</v>
      </c>
      <c r="B2585" t="s">
        <v>4894</v>
      </c>
      <c r="C2585">
        <v>0</v>
      </c>
      <c r="D2585" s="76">
        <v>0</v>
      </c>
      <c r="E2585" s="76">
        <v>0</v>
      </c>
      <c r="F2585" s="76">
        <v>0</v>
      </c>
    </row>
    <row r="2586" spans="1:6" x14ac:dyDescent="0.25">
      <c r="A2586" t="s">
        <v>4895</v>
      </c>
      <c r="B2586" t="s">
        <v>4896</v>
      </c>
      <c r="C2586">
        <v>0</v>
      </c>
      <c r="D2586" s="76">
        <v>20819670.300000001</v>
      </c>
      <c r="E2586" s="76">
        <v>0</v>
      </c>
      <c r="F2586" s="76">
        <v>20819670.300000001</v>
      </c>
    </row>
    <row r="2587" spans="1:6" x14ac:dyDescent="0.25">
      <c r="A2587" t="s">
        <v>4897</v>
      </c>
      <c r="B2587" t="s">
        <v>4898</v>
      </c>
      <c r="C2587">
        <v>0</v>
      </c>
      <c r="D2587" s="76">
        <v>29206502.449999999</v>
      </c>
      <c r="E2587">
        <v>5529501.71</v>
      </c>
      <c r="F2587" s="76">
        <v>23677000.739999998</v>
      </c>
    </row>
    <row r="2588" spans="1:6" x14ac:dyDescent="0.25">
      <c r="A2588" t="s">
        <v>4899</v>
      </c>
      <c r="B2588" t="s">
        <v>4900</v>
      </c>
      <c r="C2588">
        <v>0</v>
      </c>
      <c r="D2588">
        <v>78764085.420000002</v>
      </c>
      <c r="E2588">
        <v>588815.96</v>
      </c>
      <c r="F2588">
        <v>78175269.459999993</v>
      </c>
    </row>
    <row r="2589" spans="1:6" x14ac:dyDescent="0.25">
      <c r="A2589" t="s">
        <v>4901</v>
      </c>
      <c r="B2589" t="s">
        <v>4902</v>
      </c>
      <c r="C2589">
        <v>0</v>
      </c>
      <c r="D2589">
        <v>6844</v>
      </c>
      <c r="E2589">
        <v>0</v>
      </c>
      <c r="F2589">
        <v>6844</v>
      </c>
    </row>
    <row r="2590" spans="1:6" x14ac:dyDescent="0.25">
      <c r="A2590" t="s">
        <v>4903</v>
      </c>
      <c r="B2590" t="s">
        <v>4904</v>
      </c>
      <c r="C2590">
        <v>0</v>
      </c>
      <c r="D2590" s="76">
        <v>0</v>
      </c>
      <c r="E2590" s="76">
        <v>0</v>
      </c>
      <c r="F2590" s="76">
        <v>0</v>
      </c>
    </row>
    <row r="2591" spans="1:6" x14ac:dyDescent="0.25">
      <c r="A2591" t="s">
        <v>4905</v>
      </c>
      <c r="B2591" t="s">
        <v>4906</v>
      </c>
      <c r="C2591">
        <v>0</v>
      </c>
      <c r="D2591" s="76">
        <v>0</v>
      </c>
      <c r="E2591" s="76">
        <v>0</v>
      </c>
      <c r="F2591" s="76">
        <v>0</v>
      </c>
    </row>
    <row r="2592" spans="1:6" x14ac:dyDescent="0.25">
      <c r="A2592" t="s">
        <v>4907</v>
      </c>
      <c r="B2592" t="s">
        <v>4908</v>
      </c>
      <c r="C2592">
        <v>0</v>
      </c>
      <c r="D2592" s="76">
        <v>85276002.650000006</v>
      </c>
      <c r="E2592" s="76">
        <v>707465.53</v>
      </c>
      <c r="F2592" s="76">
        <v>84568537.120000005</v>
      </c>
    </row>
    <row r="2593" spans="1:6" x14ac:dyDescent="0.25">
      <c r="A2593" t="s">
        <v>4909</v>
      </c>
      <c r="B2593" t="s">
        <v>4910</v>
      </c>
      <c r="C2593">
        <v>0</v>
      </c>
      <c r="D2593" s="76">
        <v>165816600.02000001</v>
      </c>
      <c r="E2593" s="76">
        <v>12854000</v>
      </c>
      <c r="F2593" s="76">
        <v>152962600.02000001</v>
      </c>
    </row>
    <row r="2594" spans="1:6" x14ac:dyDescent="0.25">
      <c r="A2594" t="s">
        <v>4911</v>
      </c>
      <c r="B2594" t="s">
        <v>4912</v>
      </c>
      <c r="C2594">
        <v>0</v>
      </c>
      <c r="D2594" s="76">
        <v>1977468.08</v>
      </c>
      <c r="E2594" s="76">
        <v>651468.80000000005</v>
      </c>
      <c r="F2594" s="76">
        <v>1325999.28</v>
      </c>
    </row>
    <row r="2595" spans="1:6" x14ac:dyDescent="0.25">
      <c r="A2595" t="s">
        <v>4913</v>
      </c>
      <c r="B2595" t="s">
        <v>4914</v>
      </c>
      <c r="C2595">
        <v>0</v>
      </c>
      <c r="D2595" s="76">
        <v>58890359.780000001</v>
      </c>
      <c r="E2595" s="76">
        <v>37325.18</v>
      </c>
      <c r="F2595" s="76">
        <v>58853034.600000001</v>
      </c>
    </row>
    <row r="2596" spans="1:6" x14ac:dyDescent="0.25">
      <c r="A2596" t="s">
        <v>4915</v>
      </c>
      <c r="B2596" t="s">
        <v>4916</v>
      </c>
      <c r="C2596">
        <v>0</v>
      </c>
      <c r="D2596">
        <v>7141893.0599999996</v>
      </c>
      <c r="E2596">
        <v>34135.18</v>
      </c>
      <c r="F2596">
        <v>7107757.8799999999</v>
      </c>
    </row>
    <row r="2597" spans="1:6" x14ac:dyDescent="0.25">
      <c r="A2597" t="s">
        <v>4917</v>
      </c>
      <c r="B2597" t="s">
        <v>4918</v>
      </c>
      <c r="C2597">
        <v>0</v>
      </c>
      <c r="D2597">
        <v>7141893.0599999996</v>
      </c>
      <c r="E2597">
        <v>34135.18</v>
      </c>
      <c r="F2597">
        <v>7107757.8799999999</v>
      </c>
    </row>
    <row r="2598" spans="1:6" x14ac:dyDescent="0.25">
      <c r="A2598" t="s">
        <v>4919</v>
      </c>
      <c r="B2598" t="s">
        <v>4920</v>
      </c>
      <c r="C2598">
        <v>0</v>
      </c>
      <c r="D2598" s="76">
        <v>0</v>
      </c>
      <c r="E2598">
        <v>0</v>
      </c>
      <c r="F2598" s="76">
        <v>0</v>
      </c>
    </row>
    <row r="2599" spans="1:6" x14ac:dyDescent="0.25">
      <c r="A2599" t="s">
        <v>4921</v>
      </c>
      <c r="B2599" t="s">
        <v>4922</v>
      </c>
      <c r="C2599">
        <v>0</v>
      </c>
      <c r="D2599" s="76">
        <v>0</v>
      </c>
      <c r="E2599">
        <v>0</v>
      </c>
      <c r="F2599" s="76">
        <v>0</v>
      </c>
    </row>
    <row r="2600" spans="1:6" x14ac:dyDescent="0.25">
      <c r="A2600" t="s">
        <v>4923</v>
      </c>
      <c r="B2600" t="s">
        <v>4924</v>
      </c>
      <c r="C2600">
        <v>0</v>
      </c>
      <c r="D2600">
        <v>2465414.5</v>
      </c>
      <c r="E2600">
        <v>0</v>
      </c>
      <c r="F2600">
        <v>2465414.5</v>
      </c>
    </row>
    <row r="2601" spans="1:6" x14ac:dyDescent="0.25">
      <c r="A2601" t="s">
        <v>4925</v>
      </c>
      <c r="B2601" t="s">
        <v>4926</v>
      </c>
      <c r="C2601">
        <v>0</v>
      </c>
      <c r="D2601" s="76">
        <v>2465414.5</v>
      </c>
      <c r="E2601">
        <v>0</v>
      </c>
      <c r="F2601" s="76">
        <v>2465414.5</v>
      </c>
    </row>
    <row r="2602" spans="1:6" x14ac:dyDescent="0.25">
      <c r="A2602" t="s">
        <v>4927</v>
      </c>
      <c r="B2602" t="s">
        <v>4928</v>
      </c>
      <c r="C2602">
        <v>0</v>
      </c>
      <c r="D2602" s="76">
        <v>0</v>
      </c>
      <c r="E2602">
        <v>0</v>
      </c>
      <c r="F2602" s="76">
        <v>0</v>
      </c>
    </row>
    <row r="2603" spans="1:6" x14ac:dyDescent="0.25">
      <c r="A2603" t="s">
        <v>4929</v>
      </c>
      <c r="B2603" t="s">
        <v>4930</v>
      </c>
      <c r="C2603">
        <v>0</v>
      </c>
      <c r="D2603">
        <v>38424124.140000001</v>
      </c>
      <c r="E2603">
        <v>0</v>
      </c>
      <c r="F2603">
        <v>38424124.140000001</v>
      </c>
    </row>
    <row r="2604" spans="1:6" x14ac:dyDescent="0.25">
      <c r="A2604" t="s">
        <v>4931</v>
      </c>
      <c r="B2604" t="s">
        <v>4932</v>
      </c>
      <c r="C2604">
        <v>0</v>
      </c>
      <c r="D2604" s="76">
        <v>23234268.440000001</v>
      </c>
      <c r="E2604">
        <v>0</v>
      </c>
      <c r="F2604" s="76">
        <v>23234268.440000001</v>
      </c>
    </row>
    <row r="2605" spans="1:6" x14ac:dyDescent="0.25">
      <c r="A2605" t="s">
        <v>4933</v>
      </c>
      <c r="B2605" t="s">
        <v>4934</v>
      </c>
      <c r="C2605">
        <v>0</v>
      </c>
      <c r="D2605">
        <v>0</v>
      </c>
      <c r="E2605">
        <v>0</v>
      </c>
      <c r="F2605">
        <v>0</v>
      </c>
    </row>
    <row r="2606" spans="1:6" x14ac:dyDescent="0.25">
      <c r="A2606" t="s">
        <v>4935</v>
      </c>
      <c r="B2606" t="s">
        <v>4936</v>
      </c>
      <c r="C2606">
        <v>0</v>
      </c>
      <c r="D2606">
        <v>15189855.699999999</v>
      </c>
      <c r="E2606">
        <v>0</v>
      </c>
      <c r="F2606">
        <v>15189855.699999999</v>
      </c>
    </row>
    <row r="2607" spans="1:6" x14ac:dyDescent="0.25">
      <c r="A2607" t="s">
        <v>4937</v>
      </c>
      <c r="B2607" t="s">
        <v>4938</v>
      </c>
      <c r="C2607">
        <v>0</v>
      </c>
      <c r="D2607">
        <v>0</v>
      </c>
      <c r="E2607">
        <v>0</v>
      </c>
      <c r="F2607">
        <v>0</v>
      </c>
    </row>
    <row r="2608" spans="1:6" x14ac:dyDescent="0.25">
      <c r="A2608" t="s">
        <v>4939</v>
      </c>
      <c r="B2608" t="s">
        <v>4940</v>
      </c>
      <c r="C2608">
        <v>0</v>
      </c>
      <c r="D2608" s="76">
        <v>0</v>
      </c>
      <c r="E2608" s="76">
        <v>0</v>
      </c>
      <c r="F2608" s="76">
        <v>0</v>
      </c>
    </row>
    <row r="2609" spans="1:6" x14ac:dyDescent="0.25">
      <c r="A2609" t="s">
        <v>4941</v>
      </c>
      <c r="B2609" t="s">
        <v>4942</v>
      </c>
      <c r="C2609">
        <v>0</v>
      </c>
      <c r="D2609" s="76">
        <v>0</v>
      </c>
      <c r="E2609" s="76">
        <v>0</v>
      </c>
      <c r="F2609" s="76">
        <v>0</v>
      </c>
    </row>
    <row r="2610" spans="1:6" x14ac:dyDescent="0.25">
      <c r="A2610" t="s">
        <v>4943</v>
      </c>
      <c r="B2610" t="s">
        <v>4944</v>
      </c>
      <c r="C2610">
        <v>0</v>
      </c>
      <c r="D2610" s="76">
        <v>9857.39</v>
      </c>
      <c r="E2610">
        <v>3190</v>
      </c>
      <c r="F2610" s="76">
        <v>6667.39</v>
      </c>
    </row>
    <row r="2611" spans="1:6" x14ac:dyDescent="0.25">
      <c r="A2611" t="s">
        <v>4945</v>
      </c>
      <c r="B2611" t="s">
        <v>4946</v>
      </c>
      <c r="C2611">
        <v>0</v>
      </c>
      <c r="D2611" s="76">
        <v>6380</v>
      </c>
      <c r="E2611">
        <v>3190</v>
      </c>
      <c r="F2611" s="76">
        <v>3190</v>
      </c>
    </row>
    <row r="2612" spans="1:6" x14ac:dyDescent="0.25">
      <c r="A2612" t="s">
        <v>4947</v>
      </c>
      <c r="B2612" t="s">
        <v>4944</v>
      </c>
      <c r="C2612">
        <v>0</v>
      </c>
      <c r="D2612" s="76">
        <v>3477.39</v>
      </c>
      <c r="E2612">
        <v>0</v>
      </c>
      <c r="F2612" s="76">
        <v>3477.39</v>
      </c>
    </row>
    <row r="2613" spans="1:6" x14ac:dyDescent="0.25">
      <c r="A2613" t="s">
        <v>4948</v>
      </c>
      <c r="B2613" t="s">
        <v>4949</v>
      </c>
      <c r="C2613">
        <v>0</v>
      </c>
      <c r="D2613" s="76">
        <v>5056166.57</v>
      </c>
      <c r="E2613">
        <v>0</v>
      </c>
      <c r="F2613" s="76">
        <v>5056166.57</v>
      </c>
    </row>
    <row r="2614" spans="1:6" x14ac:dyDescent="0.25">
      <c r="A2614" t="s">
        <v>4950</v>
      </c>
      <c r="B2614" t="s">
        <v>4949</v>
      </c>
      <c r="C2614">
        <v>0</v>
      </c>
      <c r="D2614" s="76">
        <v>5056166.57</v>
      </c>
      <c r="E2614">
        <v>0</v>
      </c>
      <c r="F2614" s="76">
        <v>5056166.57</v>
      </c>
    </row>
    <row r="2615" spans="1:6" x14ac:dyDescent="0.25">
      <c r="A2615" t="s">
        <v>4951</v>
      </c>
      <c r="B2615" t="s">
        <v>4952</v>
      </c>
      <c r="C2615">
        <v>0</v>
      </c>
      <c r="D2615" s="76">
        <v>5792904.1200000001</v>
      </c>
      <c r="E2615">
        <v>0</v>
      </c>
      <c r="F2615" s="76">
        <v>5792904.1200000001</v>
      </c>
    </row>
    <row r="2616" spans="1:6" x14ac:dyDescent="0.25">
      <c r="A2616" t="s">
        <v>4953</v>
      </c>
      <c r="B2616" t="s">
        <v>4954</v>
      </c>
      <c r="C2616">
        <v>0</v>
      </c>
      <c r="D2616" s="76">
        <v>3475746.12</v>
      </c>
      <c r="E2616" s="76">
        <v>0</v>
      </c>
      <c r="F2616" s="76">
        <v>3475746.12</v>
      </c>
    </row>
    <row r="2617" spans="1:6" x14ac:dyDescent="0.25">
      <c r="A2617" t="s">
        <v>4955</v>
      </c>
      <c r="B2617" t="s">
        <v>4956</v>
      </c>
      <c r="C2617">
        <v>0</v>
      </c>
      <c r="D2617" s="76">
        <v>2317158</v>
      </c>
      <c r="E2617" s="76">
        <v>0</v>
      </c>
      <c r="F2617" s="76">
        <v>2317158</v>
      </c>
    </row>
    <row r="2618" spans="1:6" x14ac:dyDescent="0.25">
      <c r="A2618" t="s">
        <v>4957</v>
      </c>
      <c r="B2618" t="s">
        <v>4958</v>
      </c>
      <c r="C2618">
        <v>0</v>
      </c>
      <c r="D2618" s="76">
        <v>527926520.45999998</v>
      </c>
      <c r="E2618" s="76">
        <v>28261004.629999999</v>
      </c>
      <c r="F2618" s="76">
        <v>499665515.82999998</v>
      </c>
    </row>
    <row r="2619" spans="1:6" x14ac:dyDescent="0.25">
      <c r="A2619" t="s">
        <v>4959</v>
      </c>
      <c r="B2619" t="s">
        <v>4960</v>
      </c>
      <c r="C2619">
        <v>0</v>
      </c>
      <c r="D2619">
        <v>24515639.77</v>
      </c>
      <c r="E2619">
        <v>459267.14</v>
      </c>
      <c r="F2619">
        <v>24056372.629999999</v>
      </c>
    </row>
    <row r="2620" spans="1:6" x14ac:dyDescent="0.25">
      <c r="A2620" t="s">
        <v>4961</v>
      </c>
      <c r="B2620" t="s">
        <v>4962</v>
      </c>
      <c r="C2620">
        <v>0</v>
      </c>
      <c r="D2620">
        <v>24515639.77</v>
      </c>
      <c r="E2620">
        <v>459267.14</v>
      </c>
      <c r="F2620">
        <v>24056372.629999999</v>
      </c>
    </row>
    <row r="2621" spans="1:6" x14ac:dyDescent="0.25">
      <c r="A2621" t="s">
        <v>4963</v>
      </c>
      <c r="B2621" t="s">
        <v>4964</v>
      </c>
      <c r="C2621">
        <v>0</v>
      </c>
      <c r="D2621">
        <v>0</v>
      </c>
      <c r="E2621">
        <v>0</v>
      </c>
      <c r="F2621">
        <v>0</v>
      </c>
    </row>
    <row r="2622" spans="1:6" x14ac:dyDescent="0.25">
      <c r="A2622" t="s">
        <v>4965</v>
      </c>
      <c r="B2622" t="s">
        <v>4966</v>
      </c>
      <c r="C2622">
        <v>0</v>
      </c>
      <c r="D2622">
        <v>0</v>
      </c>
      <c r="E2622">
        <v>0</v>
      </c>
      <c r="F2622">
        <v>0</v>
      </c>
    </row>
    <row r="2623" spans="1:6" x14ac:dyDescent="0.25">
      <c r="A2623" t="s">
        <v>4967</v>
      </c>
      <c r="B2623" t="s">
        <v>4968</v>
      </c>
      <c r="C2623">
        <v>0</v>
      </c>
      <c r="D2623" s="76">
        <v>0</v>
      </c>
      <c r="E2623" s="76">
        <v>0</v>
      </c>
      <c r="F2623" s="76">
        <v>0</v>
      </c>
    </row>
    <row r="2624" spans="1:6" x14ac:dyDescent="0.25">
      <c r="A2624" t="s">
        <v>4969</v>
      </c>
      <c r="B2624" t="s">
        <v>4970</v>
      </c>
      <c r="C2624">
        <v>0</v>
      </c>
      <c r="D2624" s="76">
        <v>0</v>
      </c>
      <c r="E2624" s="76">
        <v>0</v>
      </c>
      <c r="F2624" s="76">
        <v>0</v>
      </c>
    </row>
    <row r="2625" spans="1:6" x14ac:dyDescent="0.25">
      <c r="A2625" t="s">
        <v>4971</v>
      </c>
      <c r="B2625" t="s">
        <v>4972</v>
      </c>
      <c r="C2625">
        <v>0</v>
      </c>
      <c r="D2625">
        <v>5185712.37</v>
      </c>
      <c r="E2625">
        <v>46032.28</v>
      </c>
      <c r="F2625">
        <v>5139680.09</v>
      </c>
    </row>
    <row r="2626" spans="1:6" x14ac:dyDescent="0.25">
      <c r="A2626" t="s">
        <v>4973</v>
      </c>
      <c r="B2626" t="s">
        <v>4974</v>
      </c>
      <c r="C2626">
        <v>0</v>
      </c>
      <c r="D2626" s="76">
        <v>2933887.64</v>
      </c>
      <c r="E2626">
        <v>46032.28</v>
      </c>
      <c r="F2626" s="76">
        <v>2887855.36</v>
      </c>
    </row>
    <row r="2627" spans="1:6" x14ac:dyDescent="0.25">
      <c r="A2627" t="s">
        <v>4975</v>
      </c>
      <c r="B2627" t="s">
        <v>4976</v>
      </c>
      <c r="C2627">
        <v>0</v>
      </c>
      <c r="D2627" s="76">
        <v>0</v>
      </c>
      <c r="E2627">
        <v>0</v>
      </c>
      <c r="F2627" s="76">
        <v>0</v>
      </c>
    </row>
    <row r="2628" spans="1:6" x14ac:dyDescent="0.25">
      <c r="A2628" t="s">
        <v>4977</v>
      </c>
      <c r="B2628" t="s">
        <v>1926</v>
      </c>
      <c r="C2628">
        <v>0</v>
      </c>
      <c r="D2628" s="76">
        <v>2251824.73</v>
      </c>
      <c r="E2628">
        <v>0</v>
      </c>
      <c r="F2628" s="76">
        <v>2251824.73</v>
      </c>
    </row>
    <row r="2629" spans="1:6" x14ac:dyDescent="0.25">
      <c r="A2629" t="s">
        <v>4978</v>
      </c>
      <c r="B2629" t="s">
        <v>4979</v>
      </c>
      <c r="C2629">
        <v>0</v>
      </c>
      <c r="D2629" s="76">
        <v>27485383.890000001</v>
      </c>
      <c r="E2629">
        <v>0</v>
      </c>
      <c r="F2629" s="76">
        <v>27485383.890000001</v>
      </c>
    </row>
    <row r="2630" spans="1:6" x14ac:dyDescent="0.25">
      <c r="A2630" t="s">
        <v>4980</v>
      </c>
      <c r="B2630" t="s">
        <v>4981</v>
      </c>
      <c r="C2630">
        <v>0</v>
      </c>
      <c r="D2630" s="76">
        <v>27481323.890000001</v>
      </c>
      <c r="E2630">
        <v>0</v>
      </c>
      <c r="F2630" s="76">
        <v>27481323.890000001</v>
      </c>
    </row>
    <row r="2631" spans="1:6" x14ac:dyDescent="0.25">
      <c r="A2631" t="s">
        <v>4982</v>
      </c>
      <c r="B2631" t="s">
        <v>4983</v>
      </c>
      <c r="C2631">
        <v>0</v>
      </c>
      <c r="D2631" s="76">
        <v>4060</v>
      </c>
      <c r="E2631">
        <v>0</v>
      </c>
      <c r="F2631" s="76">
        <v>4060</v>
      </c>
    </row>
    <row r="2632" spans="1:6" x14ac:dyDescent="0.25">
      <c r="A2632" t="s">
        <v>4984</v>
      </c>
      <c r="B2632" t="s">
        <v>4985</v>
      </c>
      <c r="C2632">
        <v>0</v>
      </c>
      <c r="D2632" s="76">
        <v>709628.84</v>
      </c>
      <c r="E2632" s="76">
        <v>0</v>
      </c>
      <c r="F2632" s="76">
        <v>709628.84</v>
      </c>
    </row>
    <row r="2633" spans="1:6" x14ac:dyDescent="0.25">
      <c r="A2633" t="s">
        <v>4986</v>
      </c>
      <c r="B2633" t="s">
        <v>4987</v>
      </c>
      <c r="C2633">
        <v>0</v>
      </c>
      <c r="D2633" s="76">
        <v>709628.84</v>
      </c>
      <c r="E2633" s="76">
        <v>0</v>
      </c>
      <c r="F2633" s="76">
        <v>709628.84</v>
      </c>
    </row>
    <row r="2634" spans="1:6" x14ac:dyDescent="0.25">
      <c r="A2634" t="s">
        <v>4988</v>
      </c>
      <c r="B2634" t="s">
        <v>4989</v>
      </c>
      <c r="C2634">
        <v>0</v>
      </c>
      <c r="D2634" s="76">
        <v>35535417.399999999</v>
      </c>
      <c r="E2634" s="76">
        <v>1808578.61</v>
      </c>
      <c r="F2634" s="76">
        <v>33726838.789999999</v>
      </c>
    </row>
    <row r="2635" spans="1:6" x14ac:dyDescent="0.25">
      <c r="A2635" t="s">
        <v>4990</v>
      </c>
      <c r="B2635" t="s">
        <v>4991</v>
      </c>
      <c r="C2635">
        <v>0</v>
      </c>
      <c r="D2635">
        <v>33314780.030000001</v>
      </c>
      <c r="E2635">
        <v>1745878.61</v>
      </c>
      <c r="F2635">
        <v>31568901.420000002</v>
      </c>
    </row>
    <row r="2636" spans="1:6" x14ac:dyDescent="0.25">
      <c r="A2636" t="s">
        <v>4992</v>
      </c>
      <c r="B2636" t="s">
        <v>4993</v>
      </c>
      <c r="C2636">
        <v>0</v>
      </c>
      <c r="D2636">
        <v>2220637.37</v>
      </c>
      <c r="E2636">
        <v>62700</v>
      </c>
      <c r="F2636">
        <v>2157937.37</v>
      </c>
    </row>
    <row r="2637" spans="1:6" x14ac:dyDescent="0.25">
      <c r="A2637" t="s">
        <v>4994</v>
      </c>
      <c r="B2637" t="s">
        <v>4995</v>
      </c>
      <c r="C2637">
        <v>0</v>
      </c>
      <c r="D2637" s="76">
        <v>0</v>
      </c>
      <c r="E2637" s="76">
        <v>0</v>
      </c>
      <c r="F2637" s="76">
        <v>0</v>
      </c>
    </row>
    <row r="2638" spans="1:6" x14ac:dyDescent="0.25">
      <c r="A2638" t="s">
        <v>4996</v>
      </c>
      <c r="B2638" t="s">
        <v>4995</v>
      </c>
      <c r="C2638">
        <v>0</v>
      </c>
      <c r="D2638" s="76">
        <v>0</v>
      </c>
      <c r="E2638" s="76">
        <v>0</v>
      </c>
      <c r="F2638" s="76">
        <v>0</v>
      </c>
    </row>
    <row r="2639" spans="1:6" x14ac:dyDescent="0.25">
      <c r="A2639" t="s">
        <v>4997</v>
      </c>
      <c r="B2639" t="s">
        <v>4998</v>
      </c>
      <c r="C2639">
        <v>0</v>
      </c>
      <c r="D2639" s="76">
        <v>9316766.0600000005</v>
      </c>
      <c r="E2639">
        <v>477871.86</v>
      </c>
      <c r="F2639" s="76">
        <v>8838894.1999999993</v>
      </c>
    </row>
    <row r="2640" spans="1:6" x14ac:dyDescent="0.25">
      <c r="A2640" t="s">
        <v>4999</v>
      </c>
      <c r="B2640" t="s">
        <v>5000</v>
      </c>
      <c r="C2640">
        <v>0</v>
      </c>
      <c r="D2640">
        <v>6104400.2400000002</v>
      </c>
      <c r="E2640">
        <v>463382.3</v>
      </c>
      <c r="F2640">
        <v>5641017.9400000004</v>
      </c>
    </row>
    <row r="2641" spans="1:6" x14ac:dyDescent="0.25">
      <c r="A2641" t="s">
        <v>5001</v>
      </c>
      <c r="B2641" t="s">
        <v>5002</v>
      </c>
      <c r="C2641">
        <v>0</v>
      </c>
      <c r="D2641">
        <v>954442.2</v>
      </c>
      <c r="E2641">
        <v>0</v>
      </c>
      <c r="F2641">
        <v>954442.2</v>
      </c>
    </row>
    <row r="2642" spans="1:6" x14ac:dyDescent="0.25">
      <c r="A2642" t="s">
        <v>5003</v>
      </c>
      <c r="B2642" t="s">
        <v>5004</v>
      </c>
      <c r="C2642">
        <v>0</v>
      </c>
      <c r="D2642" s="76">
        <v>0</v>
      </c>
      <c r="E2642" s="76">
        <v>0</v>
      </c>
      <c r="F2642" s="76">
        <v>0</v>
      </c>
    </row>
    <row r="2643" spans="1:6" x14ac:dyDescent="0.25">
      <c r="A2643" t="s">
        <v>5005</v>
      </c>
      <c r="B2643" t="s">
        <v>5006</v>
      </c>
      <c r="C2643">
        <v>0</v>
      </c>
      <c r="D2643" s="76">
        <v>0</v>
      </c>
      <c r="E2643" s="76">
        <v>0</v>
      </c>
      <c r="F2643" s="76">
        <v>0</v>
      </c>
    </row>
    <row r="2644" spans="1:6" x14ac:dyDescent="0.25">
      <c r="A2644" t="s">
        <v>5007</v>
      </c>
      <c r="B2644" t="s">
        <v>5008</v>
      </c>
      <c r="C2644">
        <v>0</v>
      </c>
      <c r="D2644" s="76">
        <v>2257923.62</v>
      </c>
      <c r="E2644">
        <v>14489.56</v>
      </c>
      <c r="F2644" s="76">
        <v>2243434.06</v>
      </c>
    </row>
    <row r="2645" spans="1:6" x14ac:dyDescent="0.25">
      <c r="A2645" t="s">
        <v>5009</v>
      </c>
      <c r="B2645" t="s">
        <v>5010</v>
      </c>
      <c r="C2645">
        <v>0</v>
      </c>
      <c r="D2645" s="76">
        <v>342085241.13999999</v>
      </c>
      <c r="E2645" s="76">
        <v>25447597.59</v>
      </c>
      <c r="F2645" s="76">
        <v>316637643.55000001</v>
      </c>
    </row>
    <row r="2646" spans="1:6" x14ac:dyDescent="0.25">
      <c r="A2646" t="s">
        <v>5011</v>
      </c>
      <c r="B2646" t="s">
        <v>5012</v>
      </c>
      <c r="C2646">
        <v>0</v>
      </c>
      <c r="D2646">
        <v>47648197.689999998</v>
      </c>
      <c r="E2646">
        <v>0</v>
      </c>
      <c r="F2646">
        <v>47648197.689999998</v>
      </c>
    </row>
    <row r="2647" spans="1:6" x14ac:dyDescent="0.25">
      <c r="A2647" t="s">
        <v>5013</v>
      </c>
      <c r="B2647" t="s">
        <v>5014</v>
      </c>
      <c r="C2647">
        <v>0</v>
      </c>
      <c r="D2647" s="76">
        <v>732001.76</v>
      </c>
      <c r="E2647">
        <v>172649.76</v>
      </c>
      <c r="F2647" s="76">
        <v>559352</v>
      </c>
    </row>
    <row r="2648" spans="1:6" x14ac:dyDescent="0.25">
      <c r="A2648" t="s">
        <v>5015</v>
      </c>
      <c r="B2648" t="s">
        <v>5016</v>
      </c>
      <c r="C2648">
        <v>0</v>
      </c>
      <c r="D2648">
        <v>0</v>
      </c>
      <c r="E2648">
        <v>0</v>
      </c>
      <c r="F2648">
        <v>0</v>
      </c>
    </row>
    <row r="2649" spans="1:6" x14ac:dyDescent="0.25">
      <c r="A2649" t="s">
        <v>5017</v>
      </c>
      <c r="B2649" t="s">
        <v>5018</v>
      </c>
      <c r="C2649">
        <v>0</v>
      </c>
      <c r="D2649" s="76">
        <v>18142.400000000001</v>
      </c>
      <c r="E2649" s="76">
        <v>0</v>
      </c>
      <c r="F2649" s="76">
        <v>18142.400000000001</v>
      </c>
    </row>
    <row r="2650" spans="1:6" x14ac:dyDescent="0.25">
      <c r="A2650" t="s">
        <v>5019</v>
      </c>
      <c r="B2650" t="s">
        <v>5020</v>
      </c>
      <c r="C2650">
        <v>0</v>
      </c>
      <c r="D2650" s="76">
        <v>580</v>
      </c>
      <c r="E2650">
        <v>0</v>
      </c>
      <c r="F2650" s="76">
        <v>580</v>
      </c>
    </row>
    <row r="2651" spans="1:6" x14ac:dyDescent="0.25">
      <c r="A2651" t="s">
        <v>5021</v>
      </c>
      <c r="B2651" t="s">
        <v>5022</v>
      </c>
      <c r="C2651">
        <v>0</v>
      </c>
      <c r="D2651" s="76">
        <v>293372041.37</v>
      </c>
      <c r="E2651" s="76">
        <v>25274947.829999998</v>
      </c>
      <c r="F2651" s="76">
        <v>268097093.53999999</v>
      </c>
    </row>
    <row r="2652" spans="1:6" x14ac:dyDescent="0.25">
      <c r="A2652" t="s">
        <v>5023</v>
      </c>
      <c r="B2652" t="s">
        <v>5024</v>
      </c>
      <c r="C2652">
        <v>0</v>
      </c>
      <c r="D2652" s="76">
        <v>314277.92</v>
      </c>
      <c r="E2652">
        <v>0</v>
      </c>
      <c r="F2652" s="76">
        <v>314277.92</v>
      </c>
    </row>
    <row r="2653" spans="1:6" x14ac:dyDescent="0.25">
      <c r="A2653" t="s">
        <v>5025</v>
      </c>
      <c r="B2653" t="s">
        <v>5026</v>
      </c>
      <c r="C2653">
        <v>0</v>
      </c>
      <c r="D2653" s="76">
        <v>83092730.989999995</v>
      </c>
      <c r="E2653">
        <v>21657.15</v>
      </c>
      <c r="F2653" s="76">
        <v>83071073.840000004</v>
      </c>
    </row>
    <row r="2654" spans="1:6" x14ac:dyDescent="0.25">
      <c r="A2654" t="s">
        <v>5027</v>
      </c>
      <c r="B2654" t="s">
        <v>5028</v>
      </c>
      <c r="C2654">
        <v>0</v>
      </c>
      <c r="D2654">
        <v>57970847.369999997</v>
      </c>
      <c r="E2654">
        <v>0</v>
      </c>
      <c r="F2654">
        <v>57970847.369999997</v>
      </c>
    </row>
    <row r="2655" spans="1:6" x14ac:dyDescent="0.25">
      <c r="A2655" t="s">
        <v>5029</v>
      </c>
      <c r="B2655" t="s">
        <v>5030</v>
      </c>
      <c r="C2655">
        <v>0</v>
      </c>
      <c r="D2655" s="76">
        <v>23640032.57</v>
      </c>
      <c r="E2655" s="76">
        <v>126</v>
      </c>
      <c r="F2655" s="76">
        <v>23639906.57</v>
      </c>
    </row>
    <row r="2656" spans="1:6" x14ac:dyDescent="0.25">
      <c r="A2656" t="s">
        <v>5031</v>
      </c>
      <c r="B2656" t="s">
        <v>5032</v>
      </c>
      <c r="C2656">
        <v>0</v>
      </c>
      <c r="D2656" s="76">
        <v>0</v>
      </c>
      <c r="E2656" s="76">
        <v>0</v>
      </c>
      <c r="F2656" s="76">
        <v>0</v>
      </c>
    </row>
    <row r="2657" spans="1:6" x14ac:dyDescent="0.25">
      <c r="A2657" t="s">
        <v>5033</v>
      </c>
      <c r="B2657" t="s">
        <v>5034</v>
      </c>
      <c r="C2657">
        <v>0</v>
      </c>
      <c r="D2657" s="76">
        <v>1481851.05</v>
      </c>
      <c r="E2657" s="76">
        <v>21531.15</v>
      </c>
      <c r="F2657" s="76">
        <v>1460319.9</v>
      </c>
    </row>
    <row r="2658" spans="1:6" x14ac:dyDescent="0.25">
      <c r="A2658" t="s">
        <v>5035</v>
      </c>
      <c r="B2658" t="s">
        <v>5036</v>
      </c>
      <c r="C2658">
        <v>0</v>
      </c>
      <c r="D2658" s="76">
        <v>104588310.70999999</v>
      </c>
      <c r="E2658" s="76">
        <v>921773.6</v>
      </c>
      <c r="F2658" s="76">
        <v>103666537.11</v>
      </c>
    </row>
    <row r="2659" spans="1:6" x14ac:dyDescent="0.25">
      <c r="A2659" t="s">
        <v>5037</v>
      </c>
      <c r="B2659" t="s">
        <v>5038</v>
      </c>
      <c r="C2659">
        <v>0</v>
      </c>
      <c r="D2659">
        <v>63890624.200000003</v>
      </c>
      <c r="E2659">
        <v>35913.599999999999</v>
      </c>
      <c r="F2659">
        <v>63854710.600000001</v>
      </c>
    </row>
    <row r="2660" spans="1:6" x14ac:dyDescent="0.25">
      <c r="A2660" t="s">
        <v>5039</v>
      </c>
      <c r="B2660" t="s">
        <v>5040</v>
      </c>
      <c r="C2660">
        <v>0</v>
      </c>
      <c r="D2660">
        <v>63890624.200000003</v>
      </c>
      <c r="E2660">
        <v>35913.599999999999</v>
      </c>
      <c r="F2660">
        <v>63854710.600000001</v>
      </c>
    </row>
    <row r="2661" spans="1:6" x14ac:dyDescent="0.25">
      <c r="A2661" t="s">
        <v>5041</v>
      </c>
      <c r="B2661" t="s">
        <v>5042</v>
      </c>
      <c r="C2661">
        <v>0</v>
      </c>
      <c r="D2661">
        <v>0</v>
      </c>
      <c r="E2661">
        <v>0</v>
      </c>
      <c r="F2661">
        <v>0</v>
      </c>
    </row>
    <row r="2662" spans="1:6" x14ac:dyDescent="0.25">
      <c r="A2662" t="s">
        <v>5043</v>
      </c>
      <c r="B2662" t="s">
        <v>5044</v>
      </c>
      <c r="C2662">
        <v>0</v>
      </c>
      <c r="D2662" s="76">
        <v>0</v>
      </c>
      <c r="E2662" s="76">
        <v>0</v>
      </c>
      <c r="F2662" s="76">
        <v>0</v>
      </c>
    </row>
    <row r="2663" spans="1:6" x14ac:dyDescent="0.25">
      <c r="A2663" t="s">
        <v>5045</v>
      </c>
      <c r="B2663" t="s">
        <v>5046</v>
      </c>
      <c r="C2663">
        <v>0</v>
      </c>
      <c r="D2663" s="76">
        <v>0</v>
      </c>
      <c r="E2663" s="76">
        <v>0</v>
      </c>
      <c r="F2663" s="76">
        <v>0</v>
      </c>
    </row>
    <row r="2664" spans="1:6" x14ac:dyDescent="0.25">
      <c r="A2664" t="s">
        <v>5047</v>
      </c>
      <c r="B2664" t="s">
        <v>5048</v>
      </c>
      <c r="C2664">
        <v>0</v>
      </c>
      <c r="D2664">
        <v>17038312</v>
      </c>
      <c r="E2664">
        <v>560860</v>
      </c>
      <c r="F2664">
        <v>16477452</v>
      </c>
    </row>
    <row r="2665" spans="1:6" x14ac:dyDescent="0.25">
      <c r="A2665" t="s">
        <v>5049</v>
      </c>
      <c r="B2665" t="s">
        <v>5050</v>
      </c>
      <c r="C2665">
        <v>0</v>
      </c>
      <c r="D2665">
        <v>17038312</v>
      </c>
      <c r="E2665">
        <v>560860</v>
      </c>
      <c r="F2665">
        <v>16477452</v>
      </c>
    </row>
    <row r="2666" spans="1:6" x14ac:dyDescent="0.25">
      <c r="A2666" t="s">
        <v>5051</v>
      </c>
      <c r="B2666" t="s">
        <v>5052</v>
      </c>
      <c r="C2666">
        <v>0</v>
      </c>
      <c r="D2666">
        <v>0</v>
      </c>
      <c r="E2666">
        <v>0</v>
      </c>
      <c r="F2666">
        <v>0</v>
      </c>
    </row>
    <row r="2667" spans="1:6" x14ac:dyDescent="0.25">
      <c r="A2667" t="s">
        <v>5053</v>
      </c>
      <c r="B2667" t="s">
        <v>5054</v>
      </c>
      <c r="C2667">
        <v>0</v>
      </c>
      <c r="D2667" s="76">
        <v>0</v>
      </c>
      <c r="E2667" s="76">
        <v>0</v>
      </c>
      <c r="F2667" s="76">
        <v>0</v>
      </c>
    </row>
    <row r="2668" spans="1:6" x14ac:dyDescent="0.25">
      <c r="A2668" t="s">
        <v>5055</v>
      </c>
      <c r="B2668" t="s">
        <v>5056</v>
      </c>
      <c r="C2668">
        <v>0</v>
      </c>
      <c r="D2668" s="76">
        <v>0</v>
      </c>
      <c r="E2668" s="76">
        <v>0</v>
      </c>
      <c r="F2668" s="76">
        <v>0</v>
      </c>
    </row>
    <row r="2669" spans="1:6" x14ac:dyDescent="0.25">
      <c r="A2669" t="s">
        <v>5057</v>
      </c>
      <c r="B2669" t="s">
        <v>5058</v>
      </c>
      <c r="C2669">
        <v>0</v>
      </c>
      <c r="D2669" s="76">
        <v>22267707.960000001</v>
      </c>
      <c r="E2669">
        <v>325000</v>
      </c>
      <c r="F2669" s="76">
        <v>21942707.960000001</v>
      </c>
    </row>
    <row r="2670" spans="1:6" x14ac:dyDescent="0.25">
      <c r="A2670" t="s">
        <v>5059</v>
      </c>
      <c r="B2670" t="s">
        <v>5060</v>
      </c>
      <c r="C2670">
        <v>0</v>
      </c>
      <c r="D2670" s="76">
        <v>22267707.960000001</v>
      </c>
      <c r="E2670">
        <v>325000</v>
      </c>
      <c r="F2670" s="76">
        <v>21942707.960000001</v>
      </c>
    </row>
    <row r="2671" spans="1:6" x14ac:dyDescent="0.25">
      <c r="A2671" t="s">
        <v>5061</v>
      </c>
      <c r="B2671" t="s">
        <v>5062</v>
      </c>
      <c r="C2671">
        <v>0</v>
      </c>
      <c r="D2671" s="76">
        <v>1391666.55</v>
      </c>
      <c r="E2671" s="76">
        <v>0</v>
      </c>
      <c r="F2671" s="76">
        <v>1391666.55</v>
      </c>
    </row>
    <row r="2672" spans="1:6" x14ac:dyDescent="0.25">
      <c r="A2672" t="s">
        <v>5063</v>
      </c>
      <c r="B2672" t="s">
        <v>5064</v>
      </c>
      <c r="C2672">
        <v>0</v>
      </c>
      <c r="D2672" s="76">
        <v>1391666.55</v>
      </c>
      <c r="E2672" s="76">
        <v>0</v>
      </c>
      <c r="F2672" s="76">
        <v>1391666.55</v>
      </c>
    </row>
    <row r="2673" spans="1:6" x14ac:dyDescent="0.25">
      <c r="A2673" t="s">
        <v>5065</v>
      </c>
      <c r="B2673" t="s">
        <v>5066</v>
      </c>
      <c r="C2673">
        <v>0</v>
      </c>
      <c r="D2673" s="76">
        <v>335700.94</v>
      </c>
      <c r="E2673" s="76">
        <v>13100</v>
      </c>
      <c r="F2673" s="76">
        <v>322600.94</v>
      </c>
    </row>
    <row r="2674" spans="1:6" x14ac:dyDescent="0.25">
      <c r="A2674" t="s">
        <v>5067</v>
      </c>
      <c r="B2674" t="s">
        <v>5068</v>
      </c>
      <c r="C2674">
        <v>0</v>
      </c>
      <c r="D2674" s="76">
        <v>140969.39000000001</v>
      </c>
      <c r="E2674">
        <v>10180</v>
      </c>
      <c r="F2674" s="76">
        <v>130789.39</v>
      </c>
    </row>
    <row r="2675" spans="1:6" x14ac:dyDescent="0.25">
      <c r="A2675" t="s">
        <v>5069</v>
      </c>
      <c r="B2675" t="s">
        <v>5070</v>
      </c>
      <c r="C2675">
        <v>0</v>
      </c>
      <c r="D2675" s="76">
        <v>140969.39000000001</v>
      </c>
      <c r="E2675">
        <v>10180</v>
      </c>
      <c r="F2675" s="76">
        <v>130789.39</v>
      </c>
    </row>
    <row r="2676" spans="1:6" x14ac:dyDescent="0.25">
      <c r="A2676" t="s">
        <v>5071</v>
      </c>
      <c r="B2676" t="s">
        <v>5072</v>
      </c>
      <c r="C2676">
        <v>0</v>
      </c>
      <c r="D2676">
        <v>16719.61</v>
      </c>
      <c r="E2676">
        <v>800</v>
      </c>
      <c r="F2676">
        <v>15919.61</v>
      </c>
    </row>
    <row r="2677" spans="1:6" x14ac:dyDescent="0.25">
      <c r="A2677" t="s">
        <v>5073</v>
      </c>
      <c r="B2677" t="s">
        <v>5074</v>
      </c>
      <c r="C2677">
        <v>0</v>
      </c>
      <c r="D2677">
        <v>16719.61</v>
      </c>
      <c r="E2677">
        <v>800</v>
      </c>
      <c r="F2677">
        <v>15919.61</v>
      </c>
    </row>
    <row r="2678" spans="1:6" x14ac:dyDescent="0.25">
      <c r="A2678" t="s">
        <v>5075</v>
      </c>
      <c r="B2678" t="s">
        <v>5076</v>
      </c>
      <c r="C2678">
        <v>0</v>
      </c>
      <c r="D2678" s="76">
        <v>0</v>
      </c>
      <c r="E2678" s="76">
        <v>0</v>
      </c>
      <c r="F2678" s="76">
        <v>0</v>
      </c>
    </row>
    <row r="2679" spans="1:6" x14ac:dyDescent="0.25">
      <c r="A2679" t="s">
        <v>5077</v>
      </c>
      <c r="B2679" t="s">
        <v>5078</v>
      </c>
      <c r="C2679">
        <v>0</v>
      </c>
      <c r="D2679" s="76">
        <v>0</v>
      </c>
      <c r="E2679" s="76">
        <v>0</v>
      </c>
      <c r="F2679" s="76">
        <v>0</v>
      </c>
    </row>
    <row r="2680" spans="1:6" x14ac:dyDescent="0.25">
      <c r="A2680" t="s">
        <v>5079</v>
      </c>
      <c r="B2680" t="s">
        <v>5080</v>
      </c>
      <c r="C2680">
        <v>0</v>
      </c>
      <c r="D2680">
        <v>178011.94</v>
      </c>
      <c r="E2680">
        <v>2120</v>
      </c>
      <c r="F2680">
        <v>175891.94</v>
      </c>
    </row>
    <row r="2681" spans="1:6" x14ac:dyDescent="0.25">
      <c r="A2681" t="s">
        <v>5081</v>
      </c>
      <c r="B2681" t="s">
        <v>5082</v>
      </c>
      <c r="C2681">
        <v>0</v>
      </c>
      <c r="D2681">
        <v>178011.94</v>
      </c>
      <c r="E2681">
        <v>2120</v>
      </c>
      <c r="F2681">
        <v>175891.94</v>
      </c>
    </row>
    <row r="2682" spans="1:6" x14ac:dyDescent="0.25">
      <c r="A2682" t="s">
        <v>5083</v>
      </c>
      <c r="B2682" t="s">
        <v>5084</v>
      </c>
      <c r="C2682">
        <v>0</v>
      </c>
      <c r="D2682">
        <v>0</v>
      </c>
      <c r="E2682">
        <v>0</v>
      </c>
      <c r="F2682">
        <v>0</v>
      </c>
    </row>
    <row r="2683" spans="1:6" x14ac:dyDescent="0.25">
      <c r="A2683" t="s">
        <v>5085</v>
      </c>
      <c r="B2683" t="s">
        <v>5086</v>
      </c>
      <c r="C2683">
        <v>0</v>
      </c>
      <c r="D2683">
        <v>0</v>
      </c>
      <c r="E2683">
        <v>0</v>
      </c>
      <c r="F2683">
        <v>0</v>
      </c>
    </row>
    <row r="2684" spans="1:6" x14ac:dyDescent="0.25">
      <c r="A2684" t="s">
        <v>5087</v>
      </c>
      <c r="B2684" t="s">
        <v>5088</v>
      </c>
      <c r="C2684">
        <v>0</v>
      </c>
      <c r="D2684">
        <v>0</v>
      </c>
      <c r="E2684">
        <v>0</v>
      </c>
      <c r="F2684">
        <v>0</v>
      </c>
    </row>
    <row r="2685" spans="1:6" x14ac:dyDescent="0.25">
      <c r="A2685" t="s">
        <v>5089</v>
      </c>
      <c r="B2685" t="s">
        <v>5090</v>
      </c>
      <c r="C2685">
        <v>0</v>
      </c>
      <c r="D2685" s="76">
        <v>0</v>
      </c>
      <c r="E2685" s="76">
        <v>0</v>
      </c>
      <c r="F2685" s="76">
        <v>0</v>
      </c>
    </row>
    <row r="2686" spans="1:6" x14ac:dyDescent="0.25">
      <c r="A2686" t="s">
        <v>5091</v>
      </c>
      <c r="B2686" t="s">
        <v>5090</v>
      </c>
      <c r="C2686">
        <v>0</v>
      </c>
      <c r="D2686" s="76">
        <v>0</v>
      </c>
      <c r="E2686">
        <v>0</v>
      </c>
      <c r="F2686" s="76">
        <v>0</v>
      </c>
    </row>
    <row r="2687" spans="1:6" x14ac:dyDescent="0.25">
      <c r="A2687" t="s">
        <v>5092</v>
      </c>
      <c r="B2687" t="s">
        <v>5093</v>
      </c>
      <c r="C2687">
        <v>0</v>
      </c>
      <c r="D2687">
        <v>6523945.8300000001</v>
      </c>
      <c r="E2687">
        <v>30211.82</v>
      </c>
      <c r="F2687">
        <v>6493734.0099999998</v>
      </c>
    </row>
    <row r="2688" spans="1:6" x14ac:dyDescent="0.25">
      <c r="A2688" t="s">
        <v>5094</v>
      </c>
      <c r="B2688" t="s">
        <v>5095</v>
      </c>
      <c r="C2688">
        <v>0</v>
      </c>
      <c r="D2688" s="76">
        <v>132791</v>
      </c>
      <c r="E2688">
        <v>0</v>
      </c>
      <c r="F2688" s="76">
        <v>132791</v>
      </c>
    </row>
    <row r="2689" spans="1:6" x14ac:dyDescent="0.25">
      <c r="A2689" t="s">
        <v>5096</v>
      </c>
      <c r="B2689" t="s">
        <v>5097</v>
      </c>
      <c r="C2689">
        <v>0</v>
      </c>
      <c r="D2689">
        <v>0</v>
      </c>
      <c r="E2689">
        <v>0</v>
      </c>
      <c r="F2689">
        <v>0</v>
      </c>
    </row>
    <row r="2690" spans="1:6" x14ac:dyDescent="0.25">
      <c r="A2690" t="s">
        <v>5098</v>
      </c>
      <c r="B2690" t="s">
        <v>5099</v>
      </c>
      <c r="C2690">
        <v>0</v>
      </c>
      <c r="D2690" s="76">
        <v>132791</v>
      </c>
      <c r="E2690" s="76">
        <v>0</v>
      </c>
      <c r="F2690" s="76">
        <v>132791</v>
      </c>
    </row>
    <row r="2691" spans="1:6" x14ac:dyDescent="0.25">
      <c r="A2691" t="s">
        <v>5100</v>
      </c>
      <c r="B2691" t="s">
        <v>5101</v>
      </c>
      <c r="C2691">
        <v>0</v>
      </c>
      <c r="D2691" s="76">
        <v>0</v>
      </c>
      <c r="E2691" s="76">
        <v>0</v>
      </c>
      <c r="F2691" s="76">
        <v>0</v>
      </c>
    </row>
    <row r="2692" spans="1:6" x14ac:dyDescent="0.25">
      <c r="A2692" t="s">
        <v>5102</v>
      </c>
      <c r="B2692" t="s">
        <v>5103</v>
      </c>
      <c r="C2692">
        <v>0</v>
      </c>
      <c r="D2692">
        <v>4245547.87</v>
      </c>
      <c r="E2692">
        <v>30211.82</v>
      </c>
      <c r="F2692">
        <v>4215336.05</v>
      </c>
    </row>
    <row r="2693" spans="1:6" x14ac:dyDescent="0.25">
      <c r="A2693" t="s">
        <v>5104</v>
      </c>
      <c r="B2693" t="s">
        <v>5105</v>
      </c>
      <c r="C2693">
        <v>0</v>
      </c>
      <c r="D2693">
        <v>4245547.87</v>
      </c>
      <c r="E2693">
        <v>30211.82</v>
      </c>
      <c r="F2693">
        <v>4215336.05</v>
      </c>
    </row>
    <row r="2694" spans="1:6" x14ac:dyDescent="0.25">
      <c r="A2694" t="s">
        <v>5106</v>
      </c>
      <c r="B2694" t="s">
        <v>5107</v>
      </c>
      <c r="C2694">
        <v>0</v>
      </c>
      <c r="D2694">
        <v>0</v>
      </c>
      <c r="E2694">
        <v>0</v>
      </c>
      <c r="F2694">
        <v>0</v>
      </c>
    </row>
    <row r="2695" spans="1:6" x14ac:dyDescent="0.25">
      <c r="A2695" t="s">
        <v>5108</v>
      </c>
      <c r="B2695" t="s">
        <v>5109</v>
      </c>
      <c r="C2695">
        <v>0</v>
      </c>
      <c r="D2695">
        <v>0</v>
      </c>
      <c r="E2695">
        <v>0</v>
      </c>
      <c r="F2695">
        <v>0</v>
      </c>
    </row>
    <row r="2696" spans="1:6" x14ac:dyDescent="0.25">
      <c r="A2696" t="s">
        <v>5110</v>
      </c>
      <c r="B2696" t="s">
        <v>5111</v>
      </c>
      <c r="C2696">
        <v>0</v>
      </c>
      <c r="D2696">
        <v>0</v>
      </c>
      <c r="E2696">
        <v>0</v>
      </c>
      <c r="F2696">
        <v>0</v>
      </c>
    </row>
    <row r="2697" spans="1:6" x14ac:dyDescent="0.25">
      <c r="A2697" t="s">
        <v>5112</v>
      </c>
      <c r="B2697" t="s">
        <v>5113</v>
      </c>
      <c r="C2697">
        <v>0</v>
      </c>
      <c r="D2697">
        <v>0</v>
      </c>
      <c r="E2697">
        <v>0</v>
      </c>
      <c r="F2697">
        <v>0</v>
      </c>
    </row>
    <row r="2698" spans="1:6" x14ac:dyDescent="0.25">
      <c r="A2698" t="s">
        <v>5114</v>
      </c>
      <c r="B2698" t="s">
        <v>5115</v>
      </c>
      <c r="C2698">
        <v>0</v>
      </c>
      <c r="D2698">
        <v>0</v>
      </c>
      <c r="E2698">
        <v>0</v>
      </c>
      <c r="F2698">
        <v>0</v>
      </c>
    </row>
    <row r="2699" spans="1:6" x14ac:dyDescent="0.25">
      <c r="A2699" t="s">
        <v>5116</v>
      </c>
      <c r="B2699" t="s">
        <v>5117</v>
      </c>
      <c r="C2699">
        <v>0</v>
      </c>
      <c r="D2699">
        <v>0</v>
      </c>
      <c r="E2699">
        <v>0</v>
      </c>
      <c r="F2699">
        <v>0</v>
      </c>
    </row>
    <row r="2700" spans="1:6" x14ac:dyDescent="0.25">
      <c r="A2700" t="s">
        <v>5118</v>
      </c>
      <c r="B2700" t="s">
        <v>5119</v>
      </c>
      <c r="C2700">
        <v>0</v>
      </c>
      <c r="D2700">
        <v>0</v>
      </c>
      <c r="E2700">
        <v>0</v>
      </c>
      <c r="F2700">
        <v>0</v>
      </c>
    </row>
    <row r="2701" spans="1:6" x14ac:dyDescent="0.25">
      <c r="A2701" t="s">
        <v>5120</v>
      </c>
      <c r="B2701" t="s">
        <v>5121</v>
      </c>
      <c r="C2701">
        <v>0</v>
      </c>
      <c r="D2701">
        <v>0</v>
      </c>
      <c r="E2701">
        <v>0</v>
      </c>
      <c r="F2701">
        <v>0</v>
      </c>
    </row>
    <row r="2702" spans="1:6" x14ac:dyDescent="0.25">
      <c r="A2702" t="s">
        <v>5122</v>
      </c>
      <c r="B2702" t="s">
        <v>5123</v>
      </c>
      <c r="C2702">
        <v>0</v>
      </c>
      <c r="D2702" s="76">
        <v>0</v>
      </c>
      <c r="E2702">
        <v>0</v>
      </c>
      <c r="F2702" s="76">
        <v>0</v>
      </c>
    </row>
    <row r="2703" spans="1:6" x14ac:dyDescent="0.25">
      <c r="A2703" t="s">
        <v>5124</v>
      </c>
      <c r="B2703" t="s">
        <v>5123</v>
      </c>
      <c r="C2703">
        <v>0</v>
      </c>
      <c r="D2703" s="76">
        <v>0</v>
      </c>
      <c r="E2703">
        <v>0</v>
      </c>
      <c r="F2703" s="76">
        <v>0</v>
      </c>
    </row>
    <row r="2704" spans="1:6" x14ac:dyDescent="0.25">
      <c r="A2704" t="s">
        <v>5125</v>
      </c>
      <c r="B2704" t="s">
        <v>5126</v>
      </c>
      <c r="C2704">
        <v>0</v>
      </c>
      <c r="D2704">
        <v>2145606.96</v>
      </c>
      <c r="E2704">
        <v>0</v>
      </c>
      <c r="F2704">
        <v>2145606.96</v>
      </c>
    </row>
    <row r="2705" spans="1:6" x14ac:dyDescent="0.25">
      <c r="A2705" t="s">
        <v>5127</v>
      </c>
      <c r="B2705" t="s">
        <v>5128</v>
      </c>
      <c r="C2705">
        <v>0</v>
      </c>
      <c r="D2705">
        <v>2145606.96</v>
      </c>
      <c r="E2705">
        <v>0</v>
      </c>
      <c r="F2705">
        <v>2145606.96</v>
      </c>
    </row>
    <row r="2706" spans="1:6" x14ac:dyDescent="0.25">
      <c r="A2706" t="s">
        <v>5129</v>
      </c>
      <c r="B2706" t="s">
        <v>5130</v>
      </c>
      <c r="C2706">
        <v>0</v>
      </c>
      <c r="D2706" s="76">
        <v>0</v>
      </c>
      <c r="E2706" s="76">
        <v>0</v>
      </c>
      <c r="F2706" s="76">
        <v>0</v>
      </c>
    </row>
    <row r="2707" spans="1:6" x14ac:dyDescent="0.25">
      <c r="A2707" t="s">
        <v>5131</v>
      </c>
      <c r="B2707" t="s">
        <v>5130</v>
      </c>
      <c r="C2707">
        <v>0</v>
      </c>
      <c r="D2707" s="76">
        <v>0</v>
      </c>
      <c r="E2707">
        <v>0</v>
      </c>
      <c r="F2707" s="76">
        <v>0</v>
      </c>
    </row>
    <row r="2708" spans="1:6" x14ac:dyDescent="0.25">
      <c r="A2708" t="s">
        <v>5132</v>
      </c>
      <c r="B2708" t="s">
        <v>5133</v>
      </c>
      <c r="C2708">
        <v>0</v>
      </c>
      <c r="D2708">
        <v>198983378.08000001</v>
      </c>
      <c r="E2708">
        <v>38466141.520000003</v>
      </c>
      <c r="F2708">
        <v>160517236.56</v>
      </c>
    </row>
    <row r="2709" spans="1:6" x14ac:dyDescent="0.25">
      <c r="A2709" t="s">
        <v>5134</v>
      </c>
      <c r="B2709" t="s">
        <v>5135</v>
      </c>
      <c r="C2709">
        <v>0</v>
      </c>
      <c r="D2709" s="76">
        <v>24070</v>
      </c>
      <c r="E2709">
        <v>0</v>
      </c>
      <c r="F2709" s="76">
        <v>24070</v>
      </c>
    </row>
    <row r="2710" spans="1:6" x14ac:dyDescent="0.25">
      <c r="A2710" t="s">
        <v>5136</v>
      </c>
      <c r="B2710" t="s">
        <v>5137</v>
      </c>
      <c r="C2710">
        <v>0</v>
      </c>
      <c r="D2710" s="76">
        <v>0</v>
      </c>
      <c r="E2710" s="76">
        <v>0</v>
      </c>
      <c r="F2710" s="76">
        <v>0</v>
      </c>
    </row>
    <row r="2711" spans="1:6" x14ac:dyDescent="0.25">
      <c r="A2711" t="s">
        <v>5138</v>
      </c>
      <c r="B2711" t="s">
        <v>5139</v>
      </c>
      <c r="C2711">
        <v>0</v>
      </c>
      <c r="D2711" s="76">
        <v>24070</v>
      </c>
      <c r="E2711">
        <v>0</v>
      </c>
      <c r="F2711" s="76">
        <v>24070</v>
      </c>
    </row>
    <row r="2712" spans="1:6" x14ac:dyDescent="0.25">
      <c r="A2712" t="s">
        <v>5140</v>
      </c>
      <c r="B2712" t="s">
        <v>5141</v>
      </c>
      <c r="C2712">
        <v>0</v>
      </c>
      <c r="D2712" s="76">
        <v>8347274.9000000004</v>
      </c>
      <c r="E2712" s="76">
        <v>5557</v>
      </c>
      <c r="F2712" s="76">
        <v>8341717.9000000004</v>
      </c>
    </row>
    <row r="2713" spans="1:6" x14ac:dyDescent="0.25">
      <c r="A2713" t="s">
        <v>5142</v>
      </c>
      <c r="B2713" t="s">
        <v>5143</v>
      </c>
      <c r="C2713">
        <v>0</v>
      </c>
      <c r="D2713" s="76">
        <v>4381619.97</v>
      </c>
      <c r="E2713">
        <v>0</v>
      </c>
      <c r="F2713" s="76">
        <v>4381619.97</v>
      </c>
    </row>
    <row r="2714" spans="1:6" x14ac:dyDescent="0.25">
      <c r="A2714" t="s">
        <v>5144</v>
      </c>
      <c r="B2714" t="s">
        <v>5145</v>
      </c>
      <c r="C2714">
        <v>0</v>
      </c>
      <c r="D2714">
        <v>23799</v>
      </c>
      <c r="E2714">
        <v>5557</v>
      </c>
      <c r="F2714">
        <v>18242</v>
      </c>
    </row>
    <row r="2715" spans="1:6" x14ac:dyDescent="0.25">
      <c r="A2715" t="s">
        <v>5146</v>
      </c>
      <c r="B2715" t="s">
        <v>5147</v>
      </c>
      <c r="C2715">
        <v>0</v>
      </c>
      <c r="D2715" s="76">
        <v>3941855.93</v>
      </c>
      <c r="E2715" s="76">
        <v>0</v>
      </c>
      <c r="F2715" s="76">
        <v>3941855.93</v>
      </c>
    </row>
    <row r="2716" spans="1:6" x14ac:dyDescent="0.25">
      <c r="A2716" t="s">
        <v>5148</v>
      </c>
      <c r="B2716" t="s">
        <v>5149</v>
      </c>
      <c r="C2716">
        <v>0</v>
      </c>
      <c r="D2716" s="76">
        <v>0</v>
      </c>
      <c r="E2716" s="76">
        <v>0</v>
      </c>
      <c r="F2716" s="76">
        <v>0</v>
      </c>
    </row>
    <row r="2717" spans="1:6" x14ac:dyDescent="0.25">
      <c r="A2717" t="s">
        <v>5150</v>
      </c>
      <c r="B2717" t="s">
        <v>5151</v>
      </c>
      <c r="C2717">
        <v>0</v>
      </c>
      <c r="D2717" s="76">
        <v>60907315.420000002</v>
      </c>
      <c r="E2717" s="76">
        <v>934390.82</v>
      </c>
      <c r="F2717" s="76">
        <v>59972924.600000001</v>
      </c>
    </row>
    <row r="2718" spans="1:6" x14ac:dyDescent="0.25">
      <c r="A2718" t="s">
        <v>5152</v>
      </c>
      <c r="B2718" t="s">
        <v>5153</v>
      </c>
      <c r="C2718">
        <v>0</v>
      </c>
      <c r="D2718">
        <v>60819232.82</v>
      </c>
      <c r="E2718">
        <v>930599.62</v>
      </c>
      <c r="F2718">
        <v>59888633.200000003</v>
      </c>
    </row>
    <row r="2719" spans="1:6" x14ac:dyDescent="0.25">
      <c r="A2719" t="s">
        <v>5154</v>
      </c>
      <c r="B2719" t="s">
        <v>5155</v>
      </c>
      <c r="C2719">
        <v>0</v>
      </c>
      <c r="D2719" s="76">
        <v>88082.6</v>
      </c>
      <c r="E2719" s="76">
        <v>3791.2</v>
      </c>
      <c r="F2719" s="76">
        <v>84291.4</v>
      </c>
    </row>
    <row r="2720" spans="1:6" x14ac:dyDescent="0.25">
      <c r="A2720" t="s">
        <v>5156</v>
      </c>
      <c r="B2720" t="s">
        <v>5157</v>
      </c>
      <c r="C2720">
        <v>0</v>
      </c>
      <c r="D2720" s="76">
        <v>0</v>
      </c>
      <c r="E2720" s="76">
        <v>0</v>
      </c>
      <c r="F2720" s="76">
        <v>0</v>
      </c>
    </row>
    <row r="2721" spans="1:6" x14ac:dyDescent="0.25">
      <c r="A2721" t="s">
        <v>5158</v>
      </c>
      <c r="B2721" t="s">
        <v>2623</v>
      </c>
      <c r="C2721">
        <v>0</v>
      </c>
      <c r="D2721" s="76">
        <v>23835025.010000002</v>
      </c>
      <c r="E2721" s="76">
        <v>4107350.13</v>
      </c>
      <c r="F2721" s="76">
        <v>19727674.879999999</v>
      </c>
    </row>
    <row r="2722" spans="1:6" x14ac:dyDescent="0.25">
      <c r="A2722" t="s">
        <v>5159</v>
      </c>
      <c r="B2722" t="s">
        <v>2623</v>
      </c>
      <c r="C2722">
        <v>0</v>
      </c>
      <c r="D2722" s="76">
        <v>2399919.48</v>
      </c>
      <c r="E2722">
        <v>330893.13</v>
      </c>
      <c r="F2722" s="76">
        <v>2069026.35</v>
      </c>
    </row>
    <row r="2723" spans="1:6" x14ac:dyDescent="0.25">
      <c r="A2723" t="s">
        <v>5160</v>
      </c>
      <c r="B2723" t="s">
        <v>5161</v>
      </c>
      <c r="C2723">
        <v>0</v>
      </c>
      <c r="D2723" s="76">
        <v>21186270.530000001</v>
      </c>
      <c r="E2723">
        <v>3776457</v>
      </c>
      <c r="F2723" s="76">
        <v>17409813.530000001</v>
      </c>
    </row>
    <row r="2724" spans="1:6" x14ac:dyDescent="0.25">
      <c r="A2724" t="s">
        <v>5162</v>
      </c>
      <c r="B2724" t="s">
        <v>5163</v>
      </c>
      <c r="C2724">
        <v>0</v>
      </c>
      <c r="D2724">
        <v>248835</v>
      </c>
      <c r="E2724">
        <v>0</v>
      </c>
      <c r="F2724">
        <v>248835</v>
      </c>
    </row>
    <row r="2725" spans="1:6" x14ac:dyDescent="0.25">
      <c r="A2725" t="s">
        <v>5164</v>
      </c>
      <c r="B2725" t="s">
        <v>5165</v>
      </c>
      <c r="C2725">
        <v>0</v>
      </c>
      <c r="D2725" s="76">
        <v>28047.09</v>
      </c>
      <c r="E2725">
        <v>0</v>
      </c>
      <c r="F2725" s="76">
        <v>28047.09</v>
      </c>
    </row>
    <row r="2726" spans="1:6" x14ac:dyDescent="0.25">
      <c r="A2726" t="s">
        <v>5166</v>
      </c>
      <c r="B2726" t="s">
        <v>5167</v>
      </c>
      <c r="C2726">
        <v>0</v>
      </c>
      <c r="D2726">
        <v>0</v>
      </c>
      <c r="E2726">
        <v>0</v>
      </c>
      <c r="F2726">
        <v>0</v>
      </c>
    </row>
    <row r="2727" spans="1:6" x14ac:dyDescent="0.25">
      <c r="A2727" t="s">
        <v>5168</v>
      </c>
      <c r="B2727" t="s">
        <v>5169</v>
      </c>
      <c r="C2727">
        <v>0</v>
      </c>
      <c r="D2727" s="76">
        <v>28047.09</v>
      </c>
      <c r="E2727" s="76">
        <v>0</v>
      </c>
      <c r="F2727" s="76">
        <v>28047.09</v>
      </c>
    </row>
    <row r="2728" spans="1:6" x14ac:dyDescent="0.25">
      <c r="A2728" t="s">
        <v>5170</v>
      </c>
      <c r="B2728" t="s">
        <v>5171</v>
      </c>
      <c r="C2728">
        <v>0</v>
      </c>
      <c r="D2728" s="76">
        <v>0</v>
      </c>
      <c r="E2728" s="76">
        <v>0</v>
      </c>
      <c r="F2728" s="76">
        <v>0</v>
      </c>
    </row>
    <row r="2729" spans="1:6" x14ac:dyDescent="0.25">
      <c r="A2729" t="s">
        <v>5172</v>
      </c>
      <c r="B2729" t="s">
        <v>5173</v>
      </c>
      <c r="C2729">
        <v>0</v>
      </c>
      <c r="D2729" s="76">
        <v>83928223.670000002</v>
      </c>
      <c r="E2729" s="76">
        <v>32995952.670000002</v>
      </c>
      <c r="F2729" s="76">
        <v>50932271</v>
      </c>
    </row>
    <row r="2730" spans="1:6" x14ac:dyDescent="0.25">
      <c r="A2730" t="s">
        <v>5174</v>
      </c>
      <c r="B2730" t="s">
        <v>5173</v>
      </c>
      <c r="C2730">
        <v>0</v>
      </c>
      <c r="D2730" s="76">
        <v>83928223.670000002</v>
      </c>
      <c r="E2730">
        <v>32995952.670000002</v>
      </c>
      <c r="F2730" s="76">
        <v>50932271</v>
      </c>
    </row>
    <row r="2731" spans="1:6" x14ac:dyDescent="0.25">
      <c r="A2731" t="s">
        <v>5175</v>
      </c>
      <c r="B2731" t="s">
        <v>5133</v>
      </c>
      <c r="C2731">
        <v>0</v>
      </c>
      <c r="D2731" s="76">
        <v>21913421.989999998</v>
      </c>
      <c r="E2731">
        <v>422890.9</v>
      </c>
      <c r="F2731" s="76">
        <v>21490531.09</v>
      </c>
    </row>
    <row r="2732" spans="1:6" x14ac:dyDescent="0.25">
      <c r="A2732" t="s">
        <v>5176</v>
      </c>
      <c r="B2732" t="s">
        <v>5177</v>
      </c>
      <c r="C2732">
        <v>0</v>
      </c>
      <c r="D2732">
        <v>528497.79</v>
      </c>
      <c r="E2732">
        <v>0</v>
      </c>
      <c r="F2732">
        <v>528497.79</v>
      </c>
    </row>
    <row r="2733" spans="1:6" x14ac:dyDescent="0.25">
      <c r="A2733" t="s">
        <v>5178</v>
      </c>
      <c r="B2733" t="s">
        <v>5179</v>
      </c>
      <c r="C2733">
        <v>0</v>
      </c>
      <c r="D2733">
        <v>1002594.62</v>
      </c>
      <c r="E2733">
        <v>0</v>
      </c>
      <c r="F2733">
        <v>1002594.62</v>
      </c>
    </row>
    <row r="2734" spans="1:6" x14ac:dyDescent="0.25">
      <c r="A2734" t="s">
        <v>5180</v>
      </c>
      <c r="B2734" t="s">
        <v>5181</v>
      </c>
      <c r="C2734">
        <v>0</v>
      </c>
      <c r="D2734" s="76">
        <v>0</v>
      </c>
      <c r="E2734" s="76">
        <v>0</v>
      </c>
      <c r="F2734" s="76">
        <v>0</v>
      </c>
    </row>
    <row r="2735" spans="1:6" x14ac:dyDescent="0.25">
      <c r="A2735" t="s">
        <v>5182</v>
      </c>
      <c r="B2735" t="s">
        <v>5183</v>
      </c>
      <c r="C2735">
        <v>0</v>
      </c>
      <c r="D2735">
        <v>0</v>
      </c>
      <c r="E2735">
        <v>0</v>
      </c>
      <c r="F2735">
        <v>0</v>
      </c>
    </row>
    <row r="2736" spans="1:6" x14ac:dyDescent="0.25">
      <c r="A2736" t="s">
        <v>5184</v>
      </c>
      <c r="B2736" t="s">
        <v>5185</v>
      </c>
      <c r="C2736">
        <v>0</v>
      </c>
      <c r="D2736">
        <v>1839715.97</v>
      </c>
      <c r="E2736">
        <v>422890.9</v>
      </c>
      <c r="F2736">
        <v>1416825.07</v>
      </c>
    </row>
    <row r="2737" spans="1:6" x14ac:dyDescent="0.25">
      <c r="A2737" t="s">
        <v>5186</v>
      </c>
      <c r="B2737" t="s">
        <v>5187</v>
      </c>
      <c r="C2737">
        <v>0</v>
      </c>
      <c r="D2737" s="76">
        <v>0</v>
      </c>
      <c r="E2737">
        <v>0</v>
      </c>
      <c r="F2737" s="76">
        <v>0</v>
      </c>
    </row>
    <row r="2738" spans="1:6" x14ac:dyDescent="0.25">
      <c r="A2738" t="s">
        <v>5188</v>
      </c>
      <c r="B2738" t="s">
        <v>5189</v>
      </c>
      <c r="C2738">
        <v>0</v>
      </c>
      <c r="D2738">
        <v>0</v>
      </c>
      <c r="E2738">
        <v>0</v>
      </c>
      <c r="F2738">
        <v>0</v>
      </c>
    </row>
    <row r="2739" spans="1:6" x14ac:dyDescent="0.25">
      <c r="A2739" t="s">
        <v>5190</v>
      </c>
      <c r="B2739" t="s">
        <v>5191</v>
      </c>
      <c r="C2739">
        <v>0</v>
      </c>
      <c r="D2739">
        <v>18542613.609999999</v>
      </c>
      <c r="E2739">
        <v>0</v>
      </c>
      <c r="F2739">
        <v>18542613.609999999</v>
      </c>
    </row>
    <row r="2740" spans="1:6" x14ac:dyDescent="0.25">
      <c r="A2740" t="s">
        <v>5192</v>
      </c>
      <c r="B2740" t="s">
        <v>5193</v>
      </c>
      <c r="C2740">
        <v>0</v>
      </c>
      <c r="D2740">
        <v>0</v>
      </c>
      <c r="E2740">
        <v>0</v>
      </c>
      <c r="F2740">
        <v>0</v>
      </c>
    </row>
    <row r="2741" spans="1:6" x14ac:dyDescent="0.25">
      <c r="A2741" t="s">
        <v>5194</v>
      </c>
      <c r="B2741" t="s">
        <v>5195</v>
      </c>
      <c r="C2741">
        <v>0</v>
      </c>
      <c r="D2741" s="76">
        <v>0</v>
      </c>
      <c r="E2741" s="76">
        <v>0</v>
      </c>
      <c r="F2741" s="76">
        <v>0</v>
      </c>
    </row>
    <row r="2742" spans="1:6" x14ac:dyDescent="0.25">
      <c r="A2742" t="s">
        <v>5196</v>
      </c>
      <c r="B2742" t="s">
        <v>5197</v>
      </c>
      <c r="C2742">
        <v>0</v>
      </c>
      <c r="D2742">
        <v>0</v>
      </c>
      <c r="E2742">
        <v>0</v>
      </c>
      <c r="F2742">
        <v>0</v>
      </c>
    </row>
    <row r="2743" spans="1:6" x14ac:dyDescent="0.25">
      <c r="A2743" t="s">
        <v>5198</v>
      </c>
      <c r="B2743" t="s">
        <v>5199</v>
      </c>
      <c r="C2743">
        <v>0</v>
      </c>
      <c r="D2743">
        <v>827797818.75</v>
      </c>
      <c r="E2743">
        <v>27056866.260000002</v>
      </c>
      <c r="F2743">
        <v>800740952.49000001</v>
      </c>
    </row>
    <row r="2744" spans="1:6" x14ac:dyDescent="0.25">
      <c r="A2744" t="s">
        <v>5200</v>
      </c>
      <c r="B2744" t="s">
        <v>5201</v>
      </c>
      <c r="C2744">
        <v>0</v>
      </c>
      <c r="D2744">
        <v>0</v>
      </c>
      <c r="E2744">
        <v>0</v>
      </c>
      <c r="F2744">
        <v>0</v>
      </c>
    </row>
    <row r="2745" spans="1:6" x14ac:dyDescent="0.25">
      <c r="A2745" t="s">
        <v>5202</v>
      </c>
      <c r="B2745" t="s">
        <v>5203</v>
      </c>
      <c r="C2745">
        <v>0</v>
      </c>
      <c r="D2745">
        <v>0</v>
      </c>
      <c r="E2745">
        <v>0</v>
      </c>
      <c r="F2745">
        <v>0</v>
      </c>
    </row>
    <row r="2746" spans="1:6" x14ac:dyDescent="0.25">
      <c r="A2746" t="s">
        <v>5204</v>
      </c>
      <c r="B2746" t="s">
        <v>5203</v>
      </c>
      <c r="C2746">
        <v>0</v>
      </c>
      <c r="D2746">
        <v>0</v>
      </c>
      <c r="E2746">
        <v>0</v>
      </c>
      <c r="F2746">
        <v>0</v>
      </c>
    </row>
    <row r="2747" spans="1:6" x14ac:dyDescent="0.25">
      <c r="A2747" t="s">
        <v>5205</v>
      </c>
      <c r="B2747" t="s">
        <v>5206</v>
      </c>
      <c r="C2747">
        <v>0</v>
      </c>
      <c r="D2747">
        <v>0</v>
      </c>
      <c r="E2747">
        <v>0</v>
      </c>
      <c r="F2747">
        <v>0</v>
      </c>
    </row>
    <row r="2748" spans="1:6" x14ac:dyDescent="0.25">
      <c r="A2748" t="s">
        <v>5207</v>
      </c>
      <c r="B2748" t="s">
        <v>5206</v>
      </c>
      <c r="C2748">
        <v>0</v>
      </c>
      <c r="D2748" s="76">
        <v>0</v>
      </c>
      <c r="E2748" s="76">
        <v>0</v>
      </c>
      <c r="F2748" s="76">
        <v>0</v>
      </c>
    </row>
    <row r="2749" spans="1:6" x14ac:dyDescent="0.25">
      <c r="A2749" t="s">
        <v>5208</v>
      </c>
      <c r="B2749" t="s">
        <v>5206</v>
      </c>
      <c r="C2749">
        <v>0</v>
      </c>
      <c r="D2749" s="76">
        <v>0</v>
      </c>
      <c r="E2749" s="76">
        <v>0</v>
      </c>
      <c r="F2749" s="76">
        <v>0</v>
      </c>
    </row>
    <row r="2750" spans="1:6" x14ac:dyDescent="0.25">
      <c r="A2750" t="s">
        <v>5209</v>
      </c>
      <c r="B2750" t="s">
        <v>2509</v>
      </c>
      <c r="C2750">
        <v>0</v>
      </c>
      <c r="D2750" s="76">
        <v>51199462.990000002</v>
      </c>
      <c r="E2750" s="76">
        <v>6760234.1399999997</v>
      </c>
      <c r="F2750" s="76">
        <v>44439228.850000001</v>
      </c>
    </row>
    <row r="2751" spans="1:6" x14ac:dyDescent="0.25">
      <c r="A2751" t="s">
        <v>5210</v>
      </c>
      <c r="B2751" t="s">
        <v>5211</v>
      </c>
      <c r="C2751">
        <v>0</v>
      </c>
      <c r="D2751" s="76">
        <v>51199462.990000002</v>
      </c>
      <c r="E2751" s="76">
        <v>6760234.1399999997</v>
      </c>
      <c r="F2751" s="76">
        <v>44439228.850000001</v>
      </c>
    </row>
    <row r="2752" spans="1:6" x14ac:dyDescent="0.25">
      <c r="A2752" t="s">
        <v>5212</v>
      </c>
      <c r="B2752" t="s">
        <v>5213</v>
      </c>
      <c r="C2752">
        <v>0</v>
      </c>
      <c r="D2752" s="76">
        <v>12467000</v>
      </c>
      <c r="E2752">
        <v>959000</v>
      </c>
      <c r="F2752" s="76">
        <v>11508000</v>
      </c>
    </row>
    <row r="2753" spans="1:6" x14ac:dyDescent="0.25">
      <c r="A2753" t="s">
        <v>5214</v>
      </c>
      <c r="B2753" t="s">
        <v>5215</v>
      </c>
      <c r="C2753">
        <v>0</v>
      </c>
      <c r="D2753">
        <v>26602468.280000001</v>
      </c>
      <c r="E2753">
        <v>5801234.1399999997</v>
      </c>
      <c r="F2753">
        <v>20801234.140000001</v>
      </c>
    </row>
    <row r="2754" spans="1:6" x14ac:dyDescent="0.25">
      <c r="A2754" t="s">
        <v>5216</v>
      </c>
      <c r="B2754" t="s">
        <v>5217</v>
      </c>
      <c r="C2754">
        <v>0</v>
      </c>
      <c r="D2754" s="76">
        <v>12129994.710000001</v>
      </c>
      <c r="E2754">
        <v>0</v>
      </c>
      <c r="F2754" s="76">
        <v>12129994.710000001</v>
      </c>
    </row>
    <row r="2755" spans="1:6" x14ac:dyDescent="0.25">
      <c r="A2755" t="s">
        <v>5218</v>
      </c>
      <c r="B2755" t="s">
        <v>5219</v>
      </c>
      <c r="C2755">
        <v>0</v>
      </c>
      <c r="D2755" s="76">
        <v>0</v>
      </c>
      <c r="E2755">
        <v>0</v>
      </c>
      <c r="F2755" s="76">
        <v>0</v>
      </c>
    </row>
    <row r="2756" spans="1:6" x14ac:dyDescent="0.25">
      <c r="A2756" t="s">
        <v>5220</v>
      </c>
      <c r="B2756" t="s">
        <v>2516</v>
      </c>
      <c r="C2756">
        <v>0</v>
      </c>
      <c r="D2756">
        <v>3660581.66</v>
      </c>
      <c r="E2756">
        <v>0</v>
      </c>
      <c r="F2756">
        <v>3660581.66</v>
      </c>
    </row>
    <row r="2757" spans="1:6" x14ac:dyDescent="0.25">
      <c r="A2757" t="s">
        <v>5221</v>
      </c>
      <c r="B2757" t="s">
        <v>5222</v>
      </c>
      <c r="C2757">
        <v>0</v>
      </c>
      <c r="D2757">
        <v>3660581.66</v>
      </c>
      <c r="E2757">
        <v>0</v>
      </c>
      <c r="F2757">
        <v>3660581.66</v>
      </c>
    </row>
    <row r="2758" spans="1:6" x14ac:dyDescent="0.25">
      <c r="A2758" t="s">
        <v>5223</v>
      </c>
      <c r="B2758" t="s">
        <v>5224</v>
      </c>
      <c r="C2758">
        <v>0</v>
      </c>
      <c r="D2758">
        <v>0</v>
      </c>
      <c r="E2758">
        <v>0</v>
      </c>
      <c r="F2758">
        <v>0</v>
      </c>
    </row>
    <row r="2759" spans="1:6" x14ac:dyDescent="0.25">
      <c r="A2759" t="s">
        <v>5225</v>
      </c>
      <c r="B2759" t="s">
        <v>5226</v>
      </c>
      <c r="C2759">
        <v>0</v>
      </c>
      <c r="D2759">
        <v>0</v>
      </c>
      <c r="E2759">
        <v>0</v>
      </c>
      <c r="F2759">
        <v>0</v>
      </c>
    </row>
    <row r="2760" spans="1:6" x14ac:dyDescent="0.25">
      <c r="A2760" t="s">
        <v>5227</v>
      </c>
      <c r="B2760" t="s">
        <v>5228</v>
      </c>
      <c r="C2760">
        <v>0</v>
      </c>
      <c r="D2760" s="76">
        <v>0</v>
      </c>
      <c r="E2760">
        <v>0</v>
      </c>
      <c r="F2760" s="76">
        <v>0</v>
      </c>
    </row>
    <row r="2761" spans="1:6" x14ac:dyDescent="0.25">
      <c r="A2761" t="s">
        <v>5229</v>
      </c>
      <c r="B2761" t="s">
        <v>5230</v>
      </c>
      <c r="C2761">
        <v>0</v>
      </c>
      <c r="D2761" s="76">
        <v>0</v>
      </c>
      <c r="E2761">
        <v>0</v>
      </c>
      <c r="F2761" s="76">
        <v>0</v>
      </c>
    </row>
    <row r="2762" spans="1:6" x14ac:dyDescent="0.25">
      <c r="A2762" t="s">
        <v>5231</v>
      </c>
      <c r="B2762" t="s">
        <v>5232</v>
      </c>
      <c r="C2762">
        <v>0</v>
      </c>
      <c r="D2762">
        <v>3660581.66</v>
      </c>
      <c r="E2762">
        <v>0</v>
      </c>
      <c r="F2762">
        <v>3660581.66</v>
      </c>
    </row>
    <row r="2763" spans="1:6" x14ac:dyDescent="0.25">
      <c r="A2763" t="s">
        <v>5233</v>
      </c>
      <c r="B2763" t="s">
        <v>5234</v>
      </c>
      <c r="C2763">
        <v>0</v>
      </c>
      <c r="D2763" s="76">
        <v>3660581.66</v>
      </c>
      <c r="E2763" s="76">
        <v>0</v>
      </c>
      <c r="F2763" s="76">
        <v>3660581.66</v>
      </c>
    </row>
    <row r="2764" spans="1:6" x14ac:dyDescent="0.25">
      <c r="A2764" t="s">
        <v>5235</v>
      </c>
      <c r="B2764" t="s">
        <v>5236</v>
      </c>
      <c r="C2764">
        <v>0</v>
      </c>
      <c r="D2764" s="76">
        <v>0</v>
      </c>
      <c r="E2764" s="76">
        <v>0</v>
      </c>
      <c r="F2764" s="76">
        <v>0</v>
      </c>
    </row>
    <row r="2765" spans="1:6" x14ac:dyDescent="0.25">
      <c r="A2765" t="s">
        <v>5237</v>
      </c>
      <c r="B2765" t="s">
        <v>2519</v>
      </c>
      <c r="C2765">
        <v>0</v>
      </c>
      <c r="D2765" s="76">
        <v>193512926.5</v>
      </c>
      <c r="E2765" s="76">
        <v>2234138.85</v>
      </c>
      <c r="F2765" s="76">
        <v>191278787.65000001</v>
      </c>
    </row>
    <row r="2766" spans="1:6" x14ac:dyDescent="0.25">
      <c r="A2766" t="s">
        <v>5238</v>
      </c>
      <c r="B2766" t="s">
        <v>5239</v>
      </c>
      <c r="C2766">
        <v>0</v>
      </c>
      <c r="D2766" s="76">
        <v>177878030.63</v>
      </c>
      <c r="E2766">
        <v>1535534.68</v>
      </c>
      <c r="F2766" s="76">
        <v>176342495.94999999</v>
      </c>
    </row>
    <row r="2767" spans="1:6" x14ac:dyDescent="0.25">
      <c r="A2767" t="s">
        <v>5240</v>
      </c>
      <c r="B2767" t="s">
        <v>5239</v>
      </c>
      <c r="C2767">
        <v>0</v>
      </c>
      <c r="D2767" s="76">
        <v>177878030.63</v>
      </c>
      <c r="E2767">
        <v>1535534.68</v>
      </c>
      <c r="F2767" s="76">
        <v>176342495.94999999</v>
      </c>
    </row>
    <row r="2768" spans="1:6" x14ac:dyDescent="0.25">
      <c r="A2768" t="s">
        <v>5241</v>
      </c>
      <c r="B2768" t="s">
        <v>5239</v>
      </c>
      <c r="C2768">
        <v>0</v>
      </c>
      <c r="D2768" s="76">
        <v>769541.03</v>
      </c>
      <c r="E2768" s="76">
        <v>0</v>
      </c>
      <c r="F2768" s="76">
        <v>769541.03</v>
      </c>
    </row>
    <row r="2769" spans="1:6" x14ac:dyDescent="0.25">
      <c r="A2769" t="s">
        <v>5242</v>
      </c>
      <c r="B2769" t="s">
        <v>5243</v>
      </c>
      <c r="C2769">
        <v>0</v>
      </c>
      <c r="D2769">
        <v>1319472.8600000001</v>
      </c>
      <c r="E2769">
        <v>0</v>
      </c>
      <c r="F2769">
        <v>1319472.8600000001</v>
      </c>
    </row>
    <row r="2770" spans="1:6" x14ac:dyDescent="0.25">
      <c r="A2770" t="s">
        <v>5244</v>
      </c>
      <c r="B2770" t="s">
        <v>5245</v>
      </c>
      <c r="C2770">
        <v>0</v>
      </c>
      <c r="D2770" s="76">
        <v>7813823.4400000004</v>
      </c>
      <c r="E2770">
        <v>1535534.68</v>
      </c>
      <c r="F2770" s="76">
        <v>6278288.7599999998</v>
      </c>
    </row>
    <row r="2771" spans="1:6" x14ac:dyDescent="0.25">
      <c r="A2771" t="s">
        <v>5246</v>
      </c>
      <c r="B2771" t="s">
        <v>5247</v>
      </c>
      <c r="C2771">
        <v>0</v>
      </c>
      <c r="D2771">
        <v>0</v>
      </c>
      <c r="E2771">
        <v>0</v>
      </c>
      <c r="F2771">
        <v>0</v>
      </c>
    </row>
    <row r="2772" spans="1:6" x14ac:dyDescent="0.25">
      <c r="A2772" t="s">
        <v>5248</v>
      </c>
      <c r="B2772" t="s">
        <v>5249</v>
      </c>
      <c r="C2772">
        <v>0</v>
      </c>
      <c r="D2772">
        <v>167975193.30000001</v>
      </c>
      <c r="E2772">
        <v>0</v>
      </c>
      <c r="F2772">
        <v>167975193.30000001</v>
      </c>
    </row>
    <row r="2773" spans="1:6" x14ac:dyDescent="0.25">
      <c r="A2773" t="s">
        <v>5250</v>
      </c>
      <c r="B2773" t="s">
        <v>5251</v>
      </c>
      <c r="C2773">
        <v>0</v>
      </c>
      <c r="D2773">
        <v>0</v>
      </c>
      <c r="E2773">
        <v>0</v>
      </c>
      <c r="F2773">
        <v>0</v>
      </c>
    </row>
    <row r="2774" spans="1:6" x14ac:dyDescent="0.25">
      <c r="A2774" t="s">
        <v>5252</v>
      </c>
      <c r="B2774" t="s">
        <v>5253</v>
      </c>
      <c r="C2774">
        <v>0</v>
      </c>
      <c r="D2774">
        <v>0</v>
      </c>
      <c r="E2774">
        <v>0</v>
      </c>
      <c r="F2774">
        <v>0</v>
      </c>
    </row>
    <row r="2775" spans="1:6" x14ac:dyDescent="0.25">
      <c r="A2775" t="s">
        <v>5254</v>
      </c>
      <c r="B2775" t="s">
        <v>5255</v>
      </c>
      <c r="C2775">
        <v>0</v>
      </c>
      <c r="D2775">
        <v>0</v>
      </c>
      <c r="E2775">
        <v>0</v>
      </c>
      <c r="F2775">
        <v>0</v>
      </c>
    </row>
    <row r="2776" spans="1:6" x14ac:dyDescent="0.25">
      <c r="A2776" t="s">
        <v>5256</v>
      </c>
      <c r="B2776" t="s">
        <v>5257</v>
      </c>
      <c r="C2776">
        <v>0</v>
      </c>
      <c r="D2776">
        <v>0</v>
      </c>
      <c r="E2776">
        <v>0</v>
      </c>
      <c r="F2776">
        <v>0</v>
      </c>
    </row>
    <row r="2777" spans="1:6" x14ac:dyDescent="0.25">
      <c r="A2777" t="s">
        <v>5258</v>
      </c>
      <c r="B2777" t="s">
        <v>5259</v>
      </c>
      <c r="C2777">
        <v>0</v>
      </c>
      <c r="D2777" s="76">
        <v>0</v>
      </c>
      <c r="E2777" s="76">
        <v>0</v>
      </c>
      <c r="F2777" s="76">
        <v>0</v>
      </c>
    </row>
    <row r="2778" spans="1:6" x14ac:dyDescent="0.25">
      <c r="A2778" t="s">
        <v>5260</v>
      </c>
      <c r="B2778" t="s">
        <v>5261</v>
      </c>
      <c r="C2778">
        <v>0</v>
      </c>
      <c r="D2778">
        <v>0</v>
      </c>
      <c r="E2778">
        <v>0</v>
      </c>
      <c r="F2778">
        <v>0</v>
      </c>
    </row>
    <row r="2779" spans="1:6" x14ac:dyDescent="0.25">
      <c r="A2779" t="s">
        <v>5262</v>
      </c>
      <c r="B2779" t="s">
        <v>5263</v>
      </c>
      <c r="C2779">
        <v>0</v>
      </c>
      <c r="D2779">
        <v>15634895.869999999</v>
      </c>
      <c r="E2779">
        <v>698604.17</v>
      </c>
      <c r="F2779">
        <v>14936291.699999999</v>
      </c>
    </row>
    <row r="2780" spans="1:6" x14ac:dyDescent="0.25">
      <c r="A2780" t="s">
        <v>5264</v>
      </c>
      <c r="B2780" t="s">
        <v>5265</v>
      </c>
      <c r="C2780">
        <v>0</v>
      </c>
      <c r="D2780">
        <v>0</v>
      </c>
      <c r="E2780">
        <v>0</v>
      </c>
      <c r="F2780">
        <v>0</v>
      </c>
    </row>
    <row r="2781" spans="1:6" x14ac:dyDescent="0.25">
      <c r="A2781" t="s">
        <v>5266</v>
      </c>
      <c r="B2781" t="s">
        <v>5267</v>
      </c>
      <c r="C2781">
        <v>0</v>
      </c>
      <c r="D2781">
        <v>0</v>
      </c>
      <c r="E2781">
        <v>0</v>
      </c>
      <c r="F2781">
        <v>0</v>
      </c>
    </row>
    <row r="2782" spans="1:6" x14ac:dyDescent="0.25">
      <c r="A2782" t="s">
        <v>5268</v>
      </c>
      <c r="B2782" t="s">
        <v>5269</v>
      </c>
      <c r="C2782">
        <v>0</v>
      </c>
      <c r="D2782" s="76">
        <v>0</v>
      </c>
      <c r="E2782" s="76">
        <v>0</v>
      </c>
      <c r="F2782" s="76">
        <v>0</v>
      </c>
    </row>
    <row r="2783" spans="1:6" x14ac:dyDescent="0.25">
      <c r="A2783" t="s">
        <v>5270</v>
      </c>
      <c r="B2783" t="s">
        <v>5271</v>
      </c>
      <c r="C2783">
        <v>0</v>
      </c>
      <c r="D2783">
        <v>0</v>
      </c>
      <c r="E2783">
        <v>0</v>
      </c>
      <c r="F2783">
        <v>0</v>
      </c>
    </row>
    <row r="2784" spans="1:6" x14ac:dyDescent="0.25">
      <c r="A2784" t="s">
        <v>5272</v>
      </c>
      <c r="B2784" t="s">
        <v>5273</v>
      </c>
      <c r="C2784">
        <v>0</v>
      </c>
      <c r="D2784" s="76">
        <v>15634895.869999999</v>
      </c>
      <c r="E2784">
        <v>698604.17</v>
      </c>
      <c r="F2784" s="76">
        <v>14936291.699999999</v>
      </c>
    </row>
    <row r="2785" spans="1:6" x14ac:dyDescent="0.25">
      <c r="A2785" t="s">
        <v>5274</v>
      </c>
      <c r="B2785" t="s">
        <v>5275</v>
      </c>
      <c r="C2785">
        <v>0</v>
      </c>
      <c r="D2785" s="76">
        <v>0</v>
      </c>
      <c r="E2785" s="76">
        <v>0</v>
      </c>
      <c r="F2785" s="76">
        <v>0</v>
      </c>
    </row>
    <row r="2786" spans="1:6" x14ac:dyDescent="0.25">
      <c r="A2786" t="s">
        <v>5276</v>
      </c>
      <c r="B2786" t="s">
        <v>5277</v>
      </c>
      <c r="C2786">
        <v>0</v>
      </c>
      <c r="D2786" s="76">
        <v>2000000</v>
      </c>
      <c r="E2786" s="76">
        <v>0</v>
      </c>
      <c r="F2786" s="76">
        <v>2000000</v>
      </c>
    </row>
    <row r="2787" spans="1:6" x14ac:dyDescent="0.25">
      <c r="A2787" t="s">
        <v>5278</v>
      </c>
      <c r="B2787" t="s">
        <v>5279</v>
      </c>
      <c r="C2787">
        <v>0</v>
      </c>
      <c r="D2787">
        <v>8800000</v>
      </c>
      <c r="E2787">
        <v>650000</v>
      </c>
      <c r="F2787">
        <v>8150000</v>
      </c>
    </row>
    <row r="2788" spans="1:6" x14ac:dyDescent="0.25">
      <c r="A2788" t="s">
        <v>5280</v>
      </c>
      <c r="B2788" t="s">
        <v>5281</v>
      </c>
      <c r="C2788">
        <v>0</v>
      </c>
      <c r="D2788">
        <v>4834895.87</v>
      </c>
      <c r="E2788">
        <v>48604.17</v>
      </c>
      <c r="F2788">
        <v>4786291.7</v>
      </c>
    </row>
    <row r="2789" spans="1:6" x14ac:dyDescent="0.25">
      <c r="A2789" t="s">
        <v>5282</v>
      </c>
      <c r="B2789" t="s">
        <v>5283</v>
      </c>
      <c r="C2789">
        <v>0</v>
      </c>
      <c r="D2789">
        <v>0</v>
      </c>
      <c r="E2789">
        <v>0</v>
      </c>
      <c r="F2789">
        <v>0</v>
      </c>
    </row>
    <row r="2790" spans="1:6" x14ac:dyDescent="0.25">
      <c r="A2790" t="s">
        <v>5284</v>
      </c>
      <c r="B2790" t="s">
        <v>5285</v>
      </c>
      <c r="C2790">
        <v>0</v>
      </c>
      <c r="D2790">
        <v>0</v>
      </c>
      <c r="E2790">
        <v>0</v>
      </c>
      <c r="F2790">
        <v>0</v>
      </c>
    </row>
    <row r="2791" spans="1:6" x14ac:dyDescent="0.25">
      <c r="A2791" t="s">
        <v>5286</v>
      </c>
      <c r="B2791" t="s">
        <v>5287</v>
      </c>
      <c r="C2791">
        <v>0</v>
      </c>
      <c r="D2791">
        <v>0</v>
      </c>
      <c r="E2791">
        <v>0</v>
      </c>
      <c r="F2791">
        <v>0</v>
      </c>
    </row>
    <row r="2792" spans="1:6" x14ac:dyDescent="0.25">
      <c r="A2792" t="s">
        <v>5288</v>
      </c>
      <c r="B2792" t="s">
        <v>5289</v>
      </c>
      <c r="C2792">
        <v>0</v>
      </c>
      <c r="D2792">
        <v>0</v>
      </c>
      <c r="E2792">
        <v>0</v>
      </c>
      <c r="F2792">
        <v>0</v>
      </c>
    </row>
    <row r="2793" spans="1:6" x14ac:dyDescent="0.25">
      <c r="A2793" t="s">
        <v>5290</v>
      </c>
      <c r="B2793" t="s">
        <v>5291</v>
      </c>
      <c r="C2793">
        <v>0</v>
      </c>
      <c r="D2793">
        <v>0</v>
      </c>
      <c r="E2793">
        <v>0</v>
      </c>
      <c r="F2793">
        <v>0</v>
      </c>
    </row>
    <row r="2794" spans="1:6" x14ac:dyDescent="0.25">
      <c r="A2794" t="s">
        <v>5292</v>
      </c>
      <c r="B2794" t="s">
        <v>5293</v>
      </c>
      <c r="C2794">
        <v>0</v>
      </c>
      <c r="D2794">
        <v>0</v>
      </c>
      <c r="E2794">
        <v>0</v>
      </c>
      <c r="F2794">
        <v>0</v>
      </c>
    </row>
    <row r="2795" spans="1:6" x14ac:dyDescent="0.25">
      <c r="A2795" t="s">
        <v>5294</v>
      </c>
      <c r="B2795" t="s">
        <v>5293</v>
      </c>
      <c r="C2795">
        <v>0</v>
      </c>
      <c r="D2795">
        <v>0</v>
      </c>
      <c r="E2795">
        <v>0</v>
      </c>
      <c r="F2795">
        <v>0</v>
      </c>
    </row>
    <row r="2796" spans="1:6" x14ac:dyDescent="0.25">
      <c r="A2796" t="s">
        <v>5295</v>
      </c>
      <c r="B2796" t="s">
        <v>5296</v>
      </c>
      <c r="C2796">
        <v>0</v>
      </c>
      <c r="D2796" s="76">
        <v>0</v>
      </c>
      <c r="E2796" s="76">
        <v>0</v>
      </c>
      <c r="F2796" s="76">
        <v>0</v>
      </c>
    </row>
    <row r="2797" spans="1:6" x14ac:dyDescent="0.25">
      <c r="A2797" t="s">
        <v>5297</v>
      </c>
      <c r="B2797" t="s">
        <v>5298</v>
      </c>
      <c r="C2797">
        <v>0</v>
      </c>
      <c r="D2797" s="76">
        <v>0</v>
      </c>
      <c r="E2797" s="76">
        <v>0</v>
      </c>
      <c r="F2797" s="76">
        <v>0</v>
      </c>
    </row>
    <row r="2798" spans="1:6" x14ac:dyDescent="0.25">
      <c r="A2798" t="s">
        <v>5299</v>
      </c>
      <c r="B2798" t="s">
        <v>2524</v>
      </c>
      <c r="C2798">
        <v>0</v>
      </c>
      <c r="D2798" s="76">
        <v>485097087.04000002</v>
      </c>
      <c r="E2798" s="76">
        <v>1273612.99</v>
      </c>
      <c r="F2798" s="76">
        <v>483823474.05000001</v>
      </c>
    </row>
    <row r="2799" spans="1:6" x14ac:dyDescent="0.25">
      <c r="A2799" t="s">
        <v>5300</v>
      </c>
      <c r="B2799" t="s">
        <v>5301</v>
      </c>
      <c r="C2799">
        <v>0</v>
      </c>
      <c r="D2799" s="76">
        <v>101603368.04000001</v>
      </c>
      <c r="E2799" s="76">
        <v>192705.85</v>
      </c>
      <c r="F2799" s="76">
        <v>101410662.19</v>
      </c>
    </row>
    <row r="2800" spans="1:6" x14ac:dyDescent="0.25">
      <c r="A2800" t="s">
        <v>5302</v>
      </c>
      <c r="B2800" t="s">
        <v>5301</v>
      </c>
      <c r="C2800">
        <v>0</v>
      </c>
      <c r="D2800" s="76">
        <v>101603368.04000001</v>
      </c>
      <c r="E2800" s="76">
        <v>192705.85</v>
      </c>
      <c r="F2800" s="76">
        <v>101410662.19</v>
      </c>
    </row>
    <row r="2801" spans="1:6" x14ac:dyDescent="0.25">
      <c r="A2801" t="s">
        <v>5303</v>
      </c>
      <c r="B2801" t="s">
        <v>5301</v>
      </c>
      <c r="C2801">
        <v>0</v>
      </c>
      <c r="D2801" s="76">
        <v>66815015.740000002</v>
      </c>
      <c r="E2801" s="76">
        <v>135965.34</v>
      </c>
      <c r="F2801" s="76">
        <v>66679050.399999999</v>
      </c>
    </row>
    <row r="2802" spans="1:6" x14ac:dyDescent="0.25">
      <c r="A2802" t="s">
        <v>5304</v>
      </c>
      <c r="B2802" t="s">
        <v>5305</v>
      </c>
      <c r="C2802">
        <v>0</v>
      </c>
      <c r="D2802" s="76">
        <v>10161650</v>
      </c>
      <c r="E2802" s="76">
        <v>20092.740000000002</v>
      </c>
      <c r="F2802" s="76">
        <v>10141557.26</v>
      </c>
    </row>
    <row r="2803" spans="1:6" x14ac:dyDescent="0.25">
      <c r="A2803" t="s">
        <v>5306</v>
      </c>
      <c r="B2803" t="s">
        <v>5307</v>
      </c>
      <c r="C2803">
        <v>0</v>
      </c>
      <c r="D2803" s="76">
        <v>9538352.5099999998</v>
      </c>
      <c r="E2803" s="76">
        <v>1151.68</v>
      </c>
      <c r="F2803" s="76">
        <v>9537200.8300000001</v>
      </c>
    </row>
    <row r="2804" spans="1:6" x14ac:dyDescent="0.25">
      <c r="A2804" t="s">
        <v>5308</v>
      </c>
      <c r="B2804" t="s">
        <v>5309</v>
      </c>
      <c r="C2804">
        <v>0</v>
      </c>
      <c r="D2804" s="76">
        <v>3097374.79</v>
      </c>
      <c r="E2804">
        <v>5485.3</v>
      </c>
      <c r="F2804" s="76">
        <v>3091889.49</v>
      </c>
    </row>
    <row r="2805" spans="1:6" x14ac:dyDescent="0.25">
      <c r="A2805" t="s">
        <v>5310</v>
      </c>
      <c r="B2805" t="s">
        <v>5311</v>
      </c>
      <c r="C2805">
        <v>0</v>
      </c>
      <c r="D2805">
        <v>9219085</v>
      </c>
      <c r="E2805">
        <v>30010.79</v>
      </c>
      <c r="F2805">
        <v>9189074.2100000009</v>
      </c>
    </row>
    <row r="2806" spans="1:6" x14ac:dyDescent="0.25">
      <c r="A2806" t="s">
        <v>5312</v>
      </c>
      <c r="B2806" t="s">
        <v>5313</v>
      </c>
      <c r="C2806">
        <v>0</v>
      </c>
      <c r="D2806" s="76">
        <v>1108800</v>
      </c>
      <c r="E2806">
        <v>0</v>
      </c>
      <c r="F2806" s="76">
        <v>1108800</v>
      </c>
    </row>
    <row r="2807" spans="1:6" x14ac:dyDescent="0.25">
      <c r="A2807" t="s">
        <v>5314</v>
      </c>
      <c r="B2807" t="s">
        <v>5315</v>
      </c>
      <c r="C2807">
        <v>0</v>
      </c>
      <c r="D2807">
        <v>0</v>
      </c>
      <c r="E2807">
        <v>0</v>
      </c>
      <c r="F2807">
        <v>0</v>
      </c>
    </row>
    <row r="2808" spans="1:6" x14ac:dyDescent="0.25">
      <c r="A2808" t="s">
        <v>5316</v>
      </c>
      <c r="B2808" t="s">
        <v>5317</v>
      </c>
      <c r="C2808">
        <v>0</v>
      </c>
      <c r="D2808" s="76">
        <v>1485250</v>
      </c>
      <c r="E2808">
        <v>0</v>
      </c>
      <c r="F2808" s="76">
        <v>1485250</v>
      </c>
    </row>
    <row r="2809" spans="1:6" x14ac:dyDescent="0.25">
      <c r="A2809" t="s">
        <v>5318</v>
      </c>
      <c r="B2809" t="s">
        <v>5319</v>
      </c>
      <c r="C2809">
        <v>0</v>
      </c>
      <c r="D2809">
        <v>0</v>
      </c>
      <c r="E2809">
        <v>0</v>
      </c>
      <c r="F2809">
        <v>0</v>
      </c>
    </row>
    <row r="2810" spans="1:6" x14ac:dyDescent="0.25">
      <c r="A2810" t="s">
        <v>5320</v>
      </c>
      <c r="B2810" t="s">
        <v>5321</v>
      </c>
      <c r="C2810">
        <v>0</v>
      </c>
      <c r="D2810" s="76">
        <v>177840</v>
      </c>
      <c r="E2810" s="76">
        <v>0</v>
      </c>
      <c r="F2810" s="76">
        <v>177840</v>
      </c>
    </row>
    <row r="2811" spans="1:6" x14ac:dyDescent="0.25">
      <c r="A2811" t="s">
        <v>5322</v>
      </c>
      <c r="B2811" t="s">
        <v>5323</v>
      </c>
      <c r="C2811">
        <v>0</v>
      </c>
      <c r="D2811" s="76">
        <v>0</v>
      </c>
      <c r="E2811" s="76">
        <v>0</v>
      </c>
      <c r="F2811" s="76">
        <v>0</v>
      </c>
    </row>
    <row r="2812" spans="1:6" x14ac:dyDescent="0.25">
      <c r="A2812" t="s">
        <v>5324</v>
      </c>
      <c r="B2812" t="s">
        <v>5325</v>
      </c>
      <c r="C2812">
        <v>0</v>
      </c>
      <c r="D2812" s="76">
        <v>353501195.33999997</v>
      </c>
      <c r="E2812" s="76">
        <v>208107.14</v>
      </c>
      <c r="F2812" s="76">
        <v>353293088.19999999</v>
      </c>
    </row>
    <row r="2813" spans="1:6" x14ac:dyDescent="0.25">
      <c r="A2813" t="s">
        <v>5326</v>
      </c>
      <c r="B2813" t="s">
        <v>5325</v>
      </c>
      <c r="C2813">
        <v>0</v>
      </c>
      <c r="D2813" s="76">
        <v>353501195.33999997</v>
      </c>
      <c r="E2813" s="76">
        <v>208107.14</v>
      </c>
      <c r="F2813" s="76">
        <v>353293088.19999999</v>
      </c>
    </row>
    <row r="2814" spans="1:6" x14ac:dyDescent="0.25">
      <c r="A2814" t="s">
        <v>5327</v>
      </c>
      <c r="B2814" t="s">
        <v>5325</v>
      </c>
      <c r="C2814">
        <v>0</v>
      </c>
      <c r="D2814" s="76">
        <v>221249498.09</v>
      </c>
      <c r="E2814" s="76">
        <v>166932.01</v>
      </c>
      <c r="F2814" s="76">
        <v>221082566.08000001</v>
      </c>
    </row>
    <row r="2815" spans="1:6" x14ac:dyDescent="0.25">
      <c r="A2815" t="s">
        <v>5328</v>
      </c>
      <c r="B2815" t="s">
        <v>5329</v>
      </c>
      <c r="C2815">
        <v>0</v>
      </c>
      <c r="D2815" s="76">
        <v>34198500</v>
      </c>
      <c r="E2815" s="76">
        <v>11672.5</v>
      </c>
      <c r="F2815" s="76">
        <v>34186827.5</v>
      </c>
    </row>
    <row r="2816" spans="1:6" x14ac:dyDescent="0.25">
      <c r="A2816" t="s">
        <v>5330</v>
      </c>
      <c r="B2816" t="s">
        <v>5331</v>
      </c>
      <c r="C2816">
        <v>0</v>
      </c>
      <c r="D2816" s="76">
        <v>42438995.890000001</v>
      </c>
      <c r="E2816" s="76">
        <v>7163.65</v>
      </c>
      <c r="F2816" s="76">
        <v>42431832.240000002</v>
      </c>
    </row>
    <row r="2817" spans="1:6" x14ac:dyDescent="0.25">
      <c r="A2817" t="s">
        <v>5332</v>
      </c>
      <c r="B2817" t="s">
        <v>5333</v>
      </c>
      <c r="C2817">
        <v>0</v>
      </c>
      <c r="D2817" s="76">
        <v>14744996.359999999</v>
      </c>
      <c r="E2817">
        <v>7307.13</v>
      </c>
      <c r="F2817" s="76">
        <v>14737689.23</v>
      </c>
    </row>
    <row r="2818" spans="1:6" x14ac:dyDescent="0.25">
      <c r="A2818" t="s">
        <v>5334</v>
      </c>
      <c r="B2818" t="s">
        <v>5335</v>
      </c>
      <c r="C2818">
        <v>0</v>
      </c>
      <c r="D2818" s="76">
        <v>31467655</v>
      </c>
      <c r="E2818">
        <v>15031.85</v>
      </c>
      <c r="F2818" s="76">
        <v>31452623.149999999</v>
      </c>
    </row>
    <row r="2819" spans="1:6" x14ac:dyDescent="0.25">
      <c r="A2819" t="s">
        <v>5336</v>
      </c>
      <c r="B2819" t="s">
        <v>5337</v>
      </c>
      <c r="C2819">
        <v>0</v>
      </c>
      <c r="D2819">
        <v>3921600</v>
      </c>
      <c r="E2819">
        <v>0</v>
      </c>
      <c r="F2819">
        <v>3921600</v>
      </c>
    </row>
    <row r="2820" spans="1:6" x14ac:dyDescent="0.25">
      <c r="A2820" t="s">
        <v>5338</v>
      </c>
      <c r="B2820" t="s">
        <v>5339</v>
      </c>
      <c r="C2820">
        <v>0</v>
      </c>
      <c r="D2820" s="76">
        <v>4858650</v>
      </c>
      <c r="E2820">
        <v>0</v>
      </c>
      <c r="F2820" s="76">
        <v>4858650</v>
      </c>
    </row>
    <row r="2821" spans="1:6" x14ac:dyDescent="0.25">
      <c r="A2821" t="s">
        <v>5340</v>
      </c>
      <c r="B2821" t="s">
        <v>5341</v>
      </c>
      <c r="C2821">
        <v>0</v>
      </c>
      <c r="D2821">
        <v>0</v>
      </c>
      <c r="E2821">
        <v>0</v>
      </c>
      <c r="F2821">
        <v>0</v>
      </c>
    </row>
    <row r="2822" spans="1:6" x14ac:dyDescent="0.25">
      <c r="A2822" t="s">
        <v>5342</v>
      </c>
      <c r="B2822" t="s">
        <v>5343</v>
      </c>
      <c r="C2822">
        <v>0</v>
      </c>
      <c r="D2822" s="76">
        <v>621300</v>
      </c>
      <c r="E2822" s="76">
        <v>0</v>
      </c>
      <c r="F2822" s="76">
        <v>621300</v>
      </c>
    </row>
    <row r="2823" spans="1:6" x14ac:dyDescent="0.25">
      <c r="A2823" t="s">
        <v>5344</v>
      </c>
      <c r="B2823" t="s">
        <v>5345</v>
      </c>
      <c r="C2823">
        <v>0</v>
      </c>
      <c r="D2823" s="76">
        <v>0</v>
      </c>
      <c r="E2823" s="76">
        <v>0</v>
      </c>
      <c r="F2823" s="76">
        <v>0</v>
      </c>
    </row>
    <row r="2824" spans="1:6" x14ac:dyDescent="0.25">
      <c r="A2824" t="s">
        <v>5346</v>
      </c>
      <c r="B2824" t="s">
        <v>5347</v>
      </c>
      <c r="C2824">
        <v>0</v>
      </c>
      <c r="D2824" s="76">
        <v>29992523.66</v>
      </c>
      <c r="E2824" s="76">
        <v>872800</v>
      </c>
      <c r="F2824" s="76">
        <v>29119723.66</v>
      </c>
    </row>
    <row r="2825" spans="1:6" x14ac:dyDescent="0.25">
      <c r="A2825" t="s">
        <v>5348</v>
      </c>
      <c r="B2825" t="s">
        <v>5347</v>
      </c>
      <c r="C2825">
        <v>0</v>
      </c>
      <c r="D2825" s="76">
        <v>29992523.66</v>
      </c>
      <c r="E2825">
        <v>872800</v>
      </c>
      <c r="F2825" s="76">
        <v>29119723.66</v>
      </c>
    </row>
    <row r="2826" spans="1:6" x14ac:dyDescent="0.25">
      <c r="A2826" t="s">
        <v>5349</v>
      </c>
      <c r="B2826" t="s">
        <v>5347</v>
      </c>
      <c r="C2826">
        <v>0</v>
      </c>
      <c r="D2826" s="76">
        <v>28410520</v>
      </c>
      <c r="E2826" s="76">
        <v>872800</v>
      </c>
      <c r="F2826" s="76">
        <v>27537720</v>
      </c>
    </row>
    <row r="2827" spans="1:6" x14ac:dyDescent="0.25">
      <c r="A2827" t="s">
        <v>5350</v>
      </c>
      <c r="B2827" t="s">
        <v>5351</v>
      </c>
      <c r="C2827">
        <v>0</v>
      </c>
      <c r="D2827">
        <v>1582003.66</v>
      </c>
      <c r="E2827">
        <v>0</v>
      </c>
      <c r="F2827">
        <v>1582003.66</v>
      </c>
    </row>
    <row r="2828" spans="1:6" x14ac:dyDescent="0.25">
      <c r="A2828" t="s">
        <v>5352</v>
      </c>
      <c r="B2828" t="s">
        <v>5353</v>
      </c>
      <c r="C2828">
        <v>0</v>
      </c>
      <c r="D2828">
        <v>94327760.560000002</v>
      </c>
      <c r="E2828">
        <v>16788880.280000001</v>
      </c>
      <c r="F2828">
        <v>77538880.280000001</v>
      </c>
    </row>
    <row r="2829" spans="1:6" x14ac:dyDescent="0.25">
      <c r="A2829" t="s">
        <v>5354</v>
      </c>
      <c r="B2829" t="s">
        <v>5355</v>
      </c>
      <c r="C2829">
        <v>0</v>
      </c>
      <c r="D2829">
        <v>0</v>
      </c>
      <c r="E2829">
        <v>0</v>
      </c>
      <c r="F2829">
        <v>0</v>
      </c>
    </row>
    <row r="2830" spans="1:6" x14ac:dyDescent="0.25">
      <c r="A2830" t="s">
        <v>5356</v>
      </c>
      <c r="B2830" t="s">
        <v>5357</v>
      </c>
      <c r="C2830">
        <v>0</v>
      </c>
      <c r="D2830">
        <v>0</v>
      </c>
      <c r="E2830">
        <v>0</v>
      </c>
      <c r="F2830">
        <v>0</v>
      </c>
    </row>
    <row r="2831" spans="1:6" x14ac:dyDescent="0.25">
      <c r="A2831" t="s">
        <v>5358</v>
      </c>
      <c r="B2831" t="s">
        <v>5359</v>
      </c>
      <c r="C2831">
        <v>0</v>
      </c>
      <c r="D2831" s="76">
        <v>0</v>
      </c>
      <c r="E2831" s="76">
        <v>0</v>
      </c>
      <c r="F2831" s="76">
        <v>0</v>
      </c>
    </row>
    <row r="2832" spans="1:6" x14ac:dyDescent="0.25">
      <c r="A2832" t="s">
        <v>5360</v>
      </c>
      <c r="B2832" t="s">
        <v>5361</v>
      </c>
      <c r="C2832">
        <v>0</v>
      </c>
      <c r="D2832" s="76">
        <v>0</v>
      </c>
      <c r="E2832" s="76">
        <v>0</v>
      </c>
      <c r="F2832" s="76">
        <v>0</v>
      </c>
    </row>
    <row r="2833" spans="1:6" x14ac:dyDescent="0.25">
      <c r="A2833" t="s">
        <v>5362</v>
      </c>
      <c r="B2833" t="s">
        <v>5363</v>
      </c>
      <c r="C2833">
        <v>0</v>
      </c>
      <c r="D2833">
        <v>94327760.560000002</v>
      </c>
      <c r="E2833">
        <v>16788880.280000001</v>
      </c>
      <c r="F2833">
        <v>77538880.280000001</v>
      </c>
    </row>
    <row r="2834" spans="1:6" x14ac:dyDescent="0.25">
      <c r="A2834" t="s">
        <v>5364</v>
      </c>
      <c r="B2834" t="s">
        <v>5365</v>
      </c>
      <c r="C2834">
        <v>0</v>
      </c>
      <c r="D2834" s="76">
        <v>94327760.560000002</v>
      </c>
      <c r="E2834" s="76">
        <v>16788880.280000001</v>
      </c>
      <c r="F2834" s="76">
        <v>77538880.280000001</v>
      </c>
    </row>
    <row r="2835" spans="1:6" x14ac:dyDescent="0.25">
      <c r="A2835" t="s">
        <v>5366</v>
      </c>
      <c r="B2835" t="s">
        <v>5367</v>
      </c>
      <c r="C2835">
        <v>0</v>
      </c>
      <c r="D2835">
        <v>0</v>
      </c>
      <c r="E2835">
        <v>0</v>
      </c>
      <c r="F2835">
        <v>0</v>
      </c>
    </row>
    <row r="2836" spans="1:6" x14ac:dyDescent="0.25">
      <c r="A2836" t="s">
        <v>5368</v>
      </c>
      <c r="B2836" t="s">
        <v>5369</v>
      </c>
      <c r="C2836">
        <v>0</v>
      </c>
      <c r="D2836" s="76">
        <v>77327760.560000002</v>
      </c>
      <c r="E2836">
        <v>16788880.280000001</v>
      </c>
      <c r="F2836" s="76">
        <v>60538880.280000001</v>
      </c>
    </row>
    <row r="2837" spans="1:6" x14ac:dyDescent="0.25">
      <c r="A2837" t="s">
        <v>5370</v>
      </c>
      <c r="B2837" t="s">
        <v>5371</v>
      </c>
      <c r="C2837">
        <v>0</v>
      </c>
      <c r="D2837">
        <v>0</v>
      </c>
      <c r="E2837">
        <v>0</v>
      </c>
      <c r="F2837">
        <v>0</v>
      </c>
    </row>
    <row r="2838" spans="1:6" x14ac:dyDescent="0.25">
      <c r="A2838" t="s">
        <v>5372</v>
      </c>
      <c r="B2838" t="s">
        <v>5373</v>
      </c>
      <c r="C2838">
        <v>0</v>
      </c>
      <c r="D2838">
        <v>17000000</v>
      </c>
      <c r="E2838">
        <v>0</v>
      </c>
      <c r="F2838">
        <v>17000000</v>
      </c>
    </row>
    <row r="2839" spans="1:6" x14ac:dyDescent="0.25">
      <c r="A2839" t="s">
        <v>5374</v>
      </c>
      <c r="B2839" t="s">
        <v>5375</v>
      </c>
      <c r="C2839">
        <v>0</v>
      </c>
      <c r="D2839">
        <v>0</v>
      </c>
      <c r="E2839">
        <v>0</v>
      </c>
      <c r="F2839">
        <v>0</v>
      </c>
    </row>
    <row r="2840" spans="1:6" x14ac:dyDescent="0.25">
      <c r="A2840" t="s">
        <v>5376</v>
      </c>
      <c r="B2840" t="s">
        <v>5377</v>
      </c>
      <c r="C2840">
        <v>0</v>
      </c>
      <c r="D2840">
        <v>0</v>
      </c>
      <c r="E2840">
        <v>0</v>
      </c>
      <c r="F2840">
        <v>0</v>
      </c>
    </row>
    <row r="2841" spans="1:6" x14ac:dyDescent="0.25">
      <c r="A2841" t="s">
        <v>5378</v>
      </c>
      <c r="B2841" t="s">
        <v>5379</v>
      </c>
      <c r="C2841">
        <v>0</v>
      </c>
      <c r="D2841">
        <v>0</v>
      </c>
      <c r="E2841">
        <v>0</v>
      </c>
      <c r="F2841">
        <v>0</v>
      </c>
    </row>
    <row r="2842" spans="1:6" x14ac:dyDescent="0.25">
      <c r="A2842" t="s">
        <v>5380</v>
      </c>
      <c r="B2842" t="s">
        <v>5381</v>
      </c>
      <c r="C2842">
        <v>0</v>
      </c>
      <c r="D2842">
        <v>0</v>
      </c>
      <c r="E2842">
        <v>0</v>
      </c>
      <c r="F2842">
        <v>0</v>
      </c>
    </row>
    <row r="2843" spans="1:6" x14ac:dyDescent="0.25">
      <c r="A2843" t="s">
        <v>5382</v>
      </c>
      <c r="B2843" t="s">
        <v>3913</v>
      </c>
      <c r="C2843">
        <v>0</v>
      </c>
      <c r="D2843">
        <v>0</v>
      </c>
      <c r="E2843">
        <v>0</v>
      </c>
      <c r="F2843">
        <v>0</v>
      </c>
    </row>
    <row r="2844" spans="1:6" x14ac:dyDescent="0.25">
      <c r="A2844" t="s">
        <v>5383</v>
      </c>
      <c r="B2844" t="s">
        <v>5384</v>
      </c>
      <c r="C2844">
        <v>0</v>
      </c>
      <c r="D2844">
        <v>0</v>
      </c>
      <c r="E2844">
        <v>0</v>
      </c>
      <c r="F2844">
        <v>0</v>
      </c>
    </row>
    <row r="2845" spans="1:6" x14ac:dyDescent="0.25">
      <c r="A2845" t="s">
        <v>5385</v>
      </c>
      <c r="B2845" t="s">
        <v>5386</v>
      </c>
      <c r="C2845">
        <v>0</v>
      </c>
      <c r="D2845">
        <v>0</v>
      </c>
      <c r="E2845">
        <v>0</v>
      </c>
      <c r="F2845">
        <v>0</v>
      </c>
    </row>
    <row r="2846" spans="1:6" x14ac:dyDescent="0.25">
      <c r="A2846" t="s">
        <v>5387</v>
      </c>
      <c r="B2846" t="s">
        <v>5388</v>
      </c>
      <c r="C2846">
        <v>0</v>
      </c>
      <c r="D2846">
        <v>0</v>
      </c>
      <c r="E2846">
        <v>0</v>
      </c>
      <c r="F2846">
        <v>0</v>
      </c>
    </row>
    <row r="2847" spans="1:6" x14ac:dyDescent="0.25">
      <c r="A2847" t="s">
        <v>5389</v>
      </c>
      <c r="B2847" t="s">
        <v>5390</v>
      </c>
      <c r="C2847">
        <v>0</v>
      </c>
      <c r="D2847">
        <v>0</v>
      </c>
      <c r="E2847">
        <v>0</v>
      </c>
      <c r="F2847">
        <v>0</v>
      </c>
    </row>
    <row r="2848" spans="1:6" x14ac:dyDescent="0.25">
      <c r="A2848" t="s">
        <v>5391</v>
      </c>
      <c r="B2848" t="s">
        <v>5392</v>
      </c>
      <c r="C2848">
        <v>0</v>
      </c>
      <c r="D2848">
        <v>0</v>
      </c>
      <c r="E2848">
        <v>0</v>
      </c>
      <c r="F2848">
        <v>0</v>
      </c>
    </row>
    <row r="2849" spans="1:6" x14ac:dyDescent="0.25">
      <c r="A2849" t="s">
        <v>5393</v>
      </c>
      <c r="B2849" t="s">
        <v>5394</v>
      </c>
      <c r="C2849">
        <v>0</v>
      </c>
      <c r="D2849">
        <v>0</v>
      </c>
      <c r="E2849">
        <v>0</v>
      </c>
      <c r="F2849">
        <v>0</v>
      </c>
    </row>
    <row r="2850" spans="1:6" x14ac:dyDescent="0.25">
      <c r="A2850" t="s">
        <v>5395</v>
      </c>
      <c r="B2850" t="s">
        <v>5396</v>
      </c>
      <c r="C2850">
        <v>0</v>
      </c>
      <c r="D2850">
        <v>0</v>
      </c>
      <c r="E2850">
        <v>0</v>
      </c>
      <c r="F2850">
        <v>0</v>
      </c>
    </row>
    <row r="2851" spans="1:6" x14ac:dyDescent="0.25">
      <c r="A2851" t="s">
        <v>5397</v>
      </c>
      <c r="B2851" t="s">
        <v>5398</v>
      </c>
      <c r="C2851">
        <v>0</v>
      </c>
      <c r="D2851">
        <v>0</v>
      </c>
      <c r="E2851">
        <v>0</v>
      </c>
      <c r="F2851">
        <v>0</v>
      </c>
    </row>
    <row r="2852" spans="1:6" x14ac:dyDescent="0.25">
      <c r="A2852" t="s">
        <v>5399</v>
      </c>
      <c r="B2852" t="s">
        <v>5400</v>
      </c>
      <c r="C2852">
        <v>0</v>
      </c>
      <c r="D2852">
        <v>0</v>
      </c>
      <c r="E2852">
        <v>0</v>
      </c>
      <c r="F2852">
        <v>0</v>
      </c>
    </row>
    <row r="2853" spans="1:6" x14ac:dyDescent="0.25">
      <c r="A2853" t="s">
        <v>5401</v>
      </c>
      <c r="B2853" t="s">
        <v>5402</v>
      </c>
      <c r="C2853">
        <v>0</v>
      </c>
      <c r="D2853" s="76">
        <v>0</v>
      </c>
      <c r="E2853">
        <v>0</v>
      </c>
      <c r="F2853" s="76">
        <v>0</v>
      </c>
    </row>
    <row r="2854" spans="1:6" x14ac:dyDescent="0.25">
      <c r="A2854" t="s">
        <v>5403</v>
      </c>
      <c r="B2854" t="s">
        <v>5404</v>
      </c>
      <c r="C2854">
        <v>0</v>
      </c>
      <c r="D2854">
        <v>0</v>
      </c>
      <c r="E2854">
        <v>0</v>
      </c>
      <c r="F2854">
        <v>0</v>
      </c>
    </row>
    <row r="2855" spans="1:6" x14ac:dyDescent="0.25">
      <c r="A2855" t="s">
        <v>5405</v>
      </c>
      <c r="B2855" t="s">
        <v>5406</v>
      </c>
      <c r="C2855">
        <v>0</v>
      </c>
      <c r="D2855">
        <v>89265566.359999999</v>
      </c>
      <c r="E2855">
        <v>0</v>
      </c>
      <c r="F2855">
        <v>89265566.359999999</v>
      </c>
    </row>
    <row r="2856" spans="1:6" x14ac:dyDescent="0.25">
      <c r="A2856" t="s">
        <v>5407</v>
      </c>
      <c r="B2856" t="s">
        <v>3998</v>
      </c>
      <c r="C2856">
        <v>0</v>
      </c>
      <c r="D2856">
        <v>0</v>
      </c>
      <c r="E2856">
        <v>0</v>
      </c>
      <c r="F2856">
        <v>0</v>
      </c>
    </row>
    <row r="2857" spans="1:6" x14ac:dyDescent="0.25">
      <c r="A2857" t="s">
        <v>5408</v>
      </c>
      <c r="B2857" t="s">
        <v>5409</v>
      </c>
      <c r="C2857">
        <v>0</v>
      </c>
      <c r="D2857">
        <v>0</v>
      </c>
      <c r="E2857">
        <v>0</v>
      </c>
      <c r="F2857">
        <v>0</v>
      </c>
    </row>
    <row r="2858" spans="1:6" x14ac:dyDescent="0.25">
      <c r="A2858" t="s">
        <v>5410</v>
      </c>
      <c r="B2858" t="s">
        <v>5411</v>
      </c>
      <c r="C2858">
        <v>0</v>
      </c>
      <c r="D2858">
        <v>0</v>
      </c>
      <c r="E2858">
        <v>0</v>
      </c>
      <c r="F2858">
        <v>0</v>
      </c>
    </row>
    <row r="2859" spans="1:6" x14ac:dyDescent="0.25">
      <c r="A2859" t="s">
        <v>5412</v>
      </c>
      <c r="B2859" t="s">
        <v>3151</v>
      </c>
      <c r="C2859">
        <v>0</v>
      </c>
      <c r="D2859">
        <v>0</v>
      </c>
      <c r="E2859">
        <v>0</v>
      </c>
      <c r="F2859">
        <v>0</v>
      </c>
    </row>
    <row r="2860" spans="1:6" x14ac:dyDescent="0.25">
      <c r="A2860" t="s">
        <v>5413</v>
      </c>
      <c r="B2860" t="s">
        <v>5414</v>
      </c>
      <c r="C2860">
        <v>0</v>
      </c>
      <c r="D2860" s="76">
        <v>0</v>
      </c>
      <c r="E2860">
        <v>0</v>
      </c>
      <c r="F2860" s="76">
        <v>0</v>
      </c>
    </row>
    <row r="2861" spans="1:6" x14ac:dyDescent="0.25">
      <c r="A2861" t="s">
        <v>5415</v>
      </c>
      <c r="B2861" t="s">
        <v>5416</v>
      </c>
      <c r="C2861">
        <v>0</v>
      </c>
      <c r="D2861">
        <v>0</v>
      </c>
      <c r="E2861">
        <v>0</v>
      </c>
      <c r="F2861">
        <v>0</v>
      </c>
    </row>
    <row r="2862" spans="1:6" x14ac:dyDescent="0.25">
      <c r="A2862" t="s">
        <v>5417</v>
      </c>
      <c r="B2862" t="s">
        <v>4060</v>
      </c>
      <c r="C2862">
        <v>0</v>
      </c>
      <c r="D2862">
        <v>89265566.359999999</v>
      </c>
      <c r="E2862">
        <v>0</v>
      </c>
      <c r="F2862">
        <v>89265566.359999999</v>
      </c>
    </row>
    <row r="2863" spans="1:6" x14ac:dyDescent="0.25">
      <c r="A2863" t="s">
        <v>5418</v>
      </c>
      <c r="B2863" t="s">
        <v>5419</v>
      </c>
      <c r="C2863">
        <v>0</v>
      </c>
      <c r="D2863">
        <v>0</v>
      </c>
      <c r="E2863">
        <v>0</v>
      </c>
      <c r="F2863">
        <v>0</v>
      </c>
    </row>
    <row r="2864" spans="1:6" x14ac:dyDescent="0.25">
      <c r="A2864" t="s">
        <v>5420</v>
      </c>
      <c r="B2864" t="s">
        <v>5419</v>
      </c>
      <c r="C2864">
        <v>0</v>
      </c>
      <c r="D2864">
        <v>0</v>
      </c>
      <c r="E2864">
        <v>0</v>
      </c>
      <c r="F2864">
        <v>0</v>
      </c>
    </row>
    <row r="2865" spans="1:6" x14ac:dyDescent="0.25">
      <c r="A2865" t="s">
        <v>5421</v>
      </c>
      <c r="B2865" t="s">
        <v>5419</v>
      </c>
      <c r="C2865">
        <v>0</v>
      </c>
      <c r="D2865" s="76">
        <v>0</v>
      </c>
      <c r="E2865">
        <v>0</v>
      </c>
      <c r="F2865" s="76">
        <v>0</v>
      </c>
    </row>
    <row r="2866" spans="1:6" x14ac:dyDescent="0.25">
      <c r="A2866" t="s">
        <v>5422</v>
      </c>
      <c r="B2866" t="s">
        <v>5423</v>
      </c>
      <c r="C2866">
        <v>0</v>
      </c>
      <c r="D2866" s="76">
        <v>0</v>
      </c>
      <c r="E2866">
        <v>0</v>
      </c>
      <c r="F2866" s="76">
        <v>0</v>
      </c>
    </row>
    <row r="2867" spans="1:6" x14ac:dyDescent="0.25">
      <c r="A2867" t="s">
        <v>5424</v>
      </c>
      <c r="B2867" t="s">
        <v>5425</v>
      </c>
      <c r="C2867">
        <v>0</v>
      </c>
      <c r="D2867">
        <v>89265566.359999999</v>
      </c>
      <c r="E2867">
        <v>0</v>
      </c>
      <c r="F2867">
        <v>89265566.359999999</v>
      </c>
    </row>
    <row r="2868" spans="1:6" x14ac:dyDescent="0.25">
      <c r="A2868" t="s">
        <v>5426</v>
      </c>
      <c r="B2868" t="s">
        <v>5425</v>
      </c>
      <c r="C2868">
        <v>0</v>
      </c>
      <c r="D2868" s="76">
        <v>89265566.359999999</v>
      </c>
      <c r="E2868">
        <v>0</v>
      </c>
      <c r="F2868" s="76">
        <v>89265566.359999999</v>
      </c>
    </row>
    <row r="2869" spans="1:6" x14ac:dyDescent="0.25">
      <c r="A2869" t="s">
        <v>5427</v>
      </c>
      <c r="B2869" t="s">
        <v>5428</v>
      </c>
      <c r="C2869">
        <v>0</v>
      </c>
      <c r="D2869">
        <v>0</v>
      </c>
      <c r="E2869">
        <v>0</v>
      </c>
      <c r="F2869">
        <v>0</v>
      </c>
    </row>
    <row r="2870" spans="1:6" x14ac:dyDescent="0.25">
      <c r="A2870" t="s">
        <v>5429</v>
      </c>
      <c r="B2870" t="s">
        <v>1236</v>
      </c>
      <c r="C2870">
        <v>0</v>
      </c>
      <c r="D2870" s="76">
        <v>20402036.510000002</v>
      </c>
      <c r="E2870" s="76">
        <v>0</v>
      </c>
      <c r="F2870" s="76">
        <v>20402036.510000002</v>
      </c>
    </row>
    <row r="2871" spans="1:6" x14ac:dyDescent="0.25">
      <c r="A2871" t="s">
        <v>5430</v>
      </c>
      <c r="B2871" t="s">
        <v>5431</v>
      </c>
      <c r="C2871">
        <v>0</v>
      </c>
      <c r="D2871" s="76">
        <v>0</v>
      </c>
      <c r="E2871" s="76">
        <v>0</v>
      </c>
      <c r="F2871" s="76">
        <v>0</v>
      </c>
    </row>
    <row r="2872" spans="1:6" x14ac:dyDescent="0.25">
      <c r="A2872" t="s">
        <v>5986</v>
      </c>
      <c r="B2872" t="s">
        <v>5987</v>
      </c>
      <c r="C2872">
        <v>0</v>
      </c>
      <c r="D2872" s="76">
        <v>68863529.849999994</v>
      </c>
      <c r="E2872" s="76">
        <v>0</v>
      </c>
      <c r="F2872" s="76">
        <v>68863529.849999994</v>
      </c>
    </row>
    <row r="2873" spans="1:6" x14ac:dyDescent="0.25">
      <c r="A2873" t="s">
        <v>5432</v>
      </c>
      <c r="B2873" t="s">
        <v>5433</v>
      </c>
      <c r="C2873">
        <v>0</v>
      </c>
      <c r="D2873" s="76">
        <v>421422568.68000001</v>
      </c>
      <c r="E2873" s="76">
        <v>222724053.81</v>
      </c>
      <c r="F2873" s="76">
        <v>198698514.87</v>
      </c>
    </row>
    <row r="2874" spans="1:6" x14ac:dyDescent="0.25">
      <c r="A2874" t="s">
        <v>5434</v>
      </c>
      <c r="B2874" t="s">
        <v>5435</v>
      </c>
      <c r="C2874">
        <v>0</v>
      </c>
      <c r="D2874">
        <v>421422568.68000001</v>
      </c>
      <c r="E2874">
        <v>222724053.81</v>
      </c>
      <c r="F2874">
        <v>198698514.87</v>
      </c>
    </row>
    <row r="2875" spans="1:6" x14ac:dyDescent="0.25">
      <c r="A2875" t="s">
        <v>5436</v>
      </c>
      <c r="B2875" t="s">
        <v>5437</v>
      </c>
      <c r="C2875">
        <v>0</v>
      </c>
      <c r="D2875">
        <v>421422568.68000001</v>
      </c>
      <c r="E2875">
        <v>222724053.81</v>
      </c>
      <c r="F2875">
        <v>198698514.87</v>
      </c>
    </row>
    <row r="2876" spans="1:6" x14ac:dyDescent="0.25">
      <c r="A2876" t="s">
        <v>5438</v>
      </c>
      <c r="B2876" t="s">
        <v>5439</v>
      </c>
      <c r="C2876">
        <v>0</v>
      </c>
      <c r="D2876">
        <v>421422568.68000001</v>
      </c>
      <c r="E2876">
        <v>222724053.81</v>
      </c>
      <c r="F2876">
        <v>198698514.87</v>
      </c>
    </row>
    <row r="2877" spans="1:6" x14ac:dyDescent="0.25">
      <c r="A2877" t="s">
        <v>5440</v>
      </c>
      <c r="B2877" t="s">
        <v>5441</v>
      </c>
      <c r="C2877">
        <v>0</v>
      </c>
      <c r="D2877">
        <v>0</v>
      </c>
      <c r="E2877">
        <v>0</v>
      </c>
      <c r="F2877">
        <v>0</v>
      </c>
    </row>
    <row r="2878" spans="1:6" x14ac:dyDescent="0.25">
      <c r="A2878" t="s">
        <v>5442</v>
      </c>
      <c r="B2878" t="s">
        <v>5443</v>
      </c>
      <c r="C2878">
        <v>0</v>
      </c>
      <c r="D2878">
        <v>0</v>
      </c>
      <c r="E2878">
        <v>0</v>
      </c>
      <c r="F2878">
        <v>0</v>
      </c>
    </row>
    <row r="2879" spans="1:6" x14ac:dyDescent="0.25">
      <c r="A2879" t="s">
        <v>5444</v>
      </c>
      <c r="B2879" t="s">
        <v>5445</v>
      </c>
      <c r="C2879">
        <v>0</v>
      </c>
      <c r="D2879">
        <v>0</v>
      </c>
      <c r="E2879">
        <v>0</v>
      </c>
      <c r="F2879">
        <v>0</v>
      </c>
    </row>
    <row r="2880" spans="1:6" x14ac:dyDescent="0.25">
      <c r="A2880" t="s">
        <v>5446</v>
      </c>
      <c r="B2880" t="s">
        <v>5447</v>
      </c>
      <c r="C2880">
        <v>0</v>
      </c>
      <c r="D2880" s="76">
        <v>0</v>
      </c>
      <c r="E2880" s="76">
        <v>0</v>
      </c>
      <c r="F2880" s="76">
        <v>0</v>
      </c>
    </row>
    <row r="2881" spans="1:6" x14ac:dyDescent="0.25">
      <c r="A2881" t="s">
        <v>5448</v>
      </c>
      <c r="B2881" t="s">
        <v>5449</v>
      </c>
      <c r="C2881">
        <v>0</v>
      </c>
      <c r="D2881" s="76">
        <v>0</v>
      </c>
      <c r="E2881" s="76">
        <v>0</v>
      </c>
      <c r="F2881" s="76">
        <v>0</v>
      </c>
    </row>
    <row r="2882" spans="1:6" x14ac:dyDescent="0.25">
      <c r="A2882" t="s">
        <v>5450</v>
      </c>
      <c r="B2882" t="s">
        <v>5451</v>
      </c>
      <c r="C2882">
        <v>0</v>
      </c>
      <c r="D2882" s="76">
        <v>0</v>
      </c>
      <c r="E2882" s="76">
        <v>0</v>
      </c>
      <c r="F2882" s="76">
        <v>0</v>
      </c>
    </row>
    <row r="2883" spans="1:6" x14ac:dyDescent="0.25">
      <c r="A2883" t="s">
        <v>5452</v>
      </c>
      <c r="B2883" t="s">
        <v>5453</v>
      </c>
      <c r="C2883">
        <v>0</v>
      </c>
      <c r="D2883" s="76">
        <v>215648050.81</v>
      </c>
      <c r="E2883" s="76">
        <v>112868159.78</v>
      </c>
      <c r="F2883" s="76">
        <v>102779891.03</v>
      </c>
    </row>
    <row r="2884" spans="1:6" x14ac:dyDescent="0.25">
      <c r="A2884" t="s">
        <v>5454</v>
      </c>
      <c r="B2884" t="s">
        <v>5455</v>
      </c>
      <c r="C2884">
        <v>0</v>
      </c>
      <c r="D2884">
        <v>113092725.72</v>
      </c>
      <c r="E2884">
        <v>63513561.630000003</v>
      </c>
      <c r="F2884">
        <v>49579164.090000004</v>
      </c>
    </row>
    <row r="2885" spans="1:6" x14ac:dyDescent="0.25">
      <c r="A2885" t="s">
        <v>5456</v>
      </c>
      <c r="B2885" t="s">
        <v>84</v>
      </c>
      <c r="C2885">
        <v>0</v>
      </c>
      <c r="D2885">
        <v>86907991.849999994</v>
      </c>
      <c r="E2885">
        <v>43455432.25</v>
      </c>
      <c r="F2885">
        <v>43452559.600000001</v>
      </c>
    </row>
    <row r="2886" spans="1:6" x14ac:dyDescent="0.25">
      <c r="A2886" t="s">
        <v>5457</v>
      </c>
      <c r="B2886" t="s">
        <v>2969</v>
      </c>
      <c r="C2886">
        <v>0</v>
      </c>
      <c r="D2886">
        <v>5773800.2999999998</v>
      </c>
      <c r="E2886">
        <v>2886900.15</v>
      </c>
      <c r="F2886">
        <v>2886900.15</v>
      </c>
    </row>
    <row r="2887" spans="1:6" x14ac:dyDescent="0.25">
      <c r="A2887" t="s">
        <v>5458</v>
      </c>
      <c r="B2887" t="s">
        <v>5459</v>
      </c>
      <c r="C2887">
        <v>0</v>
      </c>
      <c r="D2887">
        <v>0</v>
      </c>
      <c r="E2887">
        <v>0</v>
      </c>
      <c r="F2887">
        <v>0</v>
      </c>
    </row>
    <row r="2888" spans="1:6" x14ac:dyDescent="0.25">
      <c r="A2888" t="s">
        <v>5460</v>
      </c>
      <c r="B2888" t="s">
        <v>5461</v>
      </c>
      <c r="C2888">
        <v>0</v>
      </c>
      <c r="D2888">
        <v>0</v>
      </c>
      <c r="E2888">
        <v>0</v>
      </c>
      <c r="F2888">
        <v>0</v>
      </c>
    </row>
    <row r="2889" spans="1:6" x14ac:dyDescent="0.25">
      <c r="A2889" t="s">
        <v>5462</v>
      </c>
      <c r="B2889" t="s">
        <v>5463</v>
      </c>
      <c r="C2889">
        <v>0</v>
      </c>
      <c r="D2889">
        <v>0</v>
      </c>
      <c r="E2889">
        <v>0</v>
      </c>
      <c r="F2889">
        <v>0</v>
      </c>
    </row>
    <row r="2890" spans="1:6" x14ac:dyDescent="0.25">
      <c r="A2890" t="s">
        <v>5464</v>
      </c>
      <c r="B2890" t="s">
        <v>5465</v>
      </c>
      <c r="C2890">
        <v>0</v>
      </c>
      <c r="D2890">
        <v>0</v>
      </c>
      <c r="E2890">
        <v>0</v>
      </c>
      <c r="F2890">
        <v>0</v>
      </c>
    </row>
    <row r="2891" spans="1:6" x14ac:dyDescent="0.25">
      <c r="A2891" t="s">
        <v>5466</v>
      </c>
      <c r="B2891" t="s">
        <v>5467</v>
      </c>
      <c r="C2891">
        <v>0</v>
      </c>
      <c r="D2891">
        <v>0</v>
      </c>
      <c r="E2891">
        <v>0</v>
      </c>
      <c r="F2891">
        <v>0</v>
      </c>
    </row>
    <row r="2892" spans="1:6" x14ac:dyDescent="0.25">
      <c r="A2892" t="s">
        <v>5468</v>
      </c>
      <c r="B2892" t="s">
        <v>5467</v>
      </c>
      <c r="C2892">
        <v>0</v>
      </c>
      <c r="D2892">
        <v>0</v>
      </c>
      <c r="E2892">
        <v>0</v>
      </c>
      <c r="F2892">
        <v>0</v>
      </c>
    </row>
    <row r="2893" spans="1:6" x14ac:dyDescent="0.25">
      <c r="A2893" t="s">
        <v>5469</v>
      </c>
      <c r="B2893" t="s">
        <v>5467</v>
      </c>
      <c r="C2893">
        <v>0</v>
      </c>
      <c r="D2893">
        <v>0</v>
      </c>
      <c r="E2893">
        <v>0</v>
      </c>
      <c r="F2893">
        <v>0</v>
      </c>
    </row>
    <row r="2894" spans="1:6" x14ac:dyDescent="0.25">
      <c r="A2894" t="s">
        <v>5470</v>
      </c>
      <c r="B2894" t="s">
        <v>5471</v>
      </c>
      <c r="C2894">
        <v>0</v>
      </c>
      <c r="D2894">
        <v>0</v>
      </c>
      <c r="E2894">
        <v>0</v>
      </c>
      <c r="F2894">
        <v>0</v>
      </c>
    </row>
    <row r="2895" spans="1:6" x14ac:dyDescent="0.25">
      <c r="A2895" t="s">
        <v>5472</v>
      </c>
      <c r="B2895" t="s">
        <v>5473</v>
      </c>
      <c r="C2895">
        <v>0</v>
      </c>
      <c r="D2895">
        <v>0</v>
      </c>
      <c r="E2895">
        <v>0</v>
      </c>
      <c r="F2895">
        <v>0</v>
      </c>
    </row>
    <row r="2896" spans="1:6" x14ac:dyDescent="0.25">
      <c r="A2896" t="s">
        <v>5474</v>
      </c>
      <c r="B2896" t="s">
        <v>5475</v>
      </c>
      <c r="C2896">
        <v>0</v>
      </c>
      <c r="D2896">
        <v>0</v>
      </c>
      <c r="E2896">
        <v>0</v>
      </c>
      <c r="F2896">
        <v>0</v>
      </c>
    </row>
    <row r="2897" spans="1:6" x14ac:dyDescent="0.25">
      <c r="A2897" t="s">
        <v>5476</v>
      </c>
      <c r="B2897" t="s">
        <v>5475</v>
      </c>
      <c r="C2897">
        <v>0</v>
      </c>
      <c r="D2897">
        <v>0</v>
      </c>
      <c r="E2897">
        <v>0</v>
      </c>
      <c r="F2897">
        <v>0</v>
      </c>
    </row>
    <row r="2898" spans="1:6" x14ac:dyDescent="0.25">
      <c r="A2898" t="s">
        <v>5477</v>
      </c>
      <c r="B2898" t="s">
        <v>5475</v>
      </c>
      <c r="C2898">
        <v>0</v>
      </c>
      <c r="D2898">
        <v>0</v>
      </c>
      <c r="E2898">
        <v>0</v>
      </c>
      <c r="F2898">
        <v>0</v>
      </c>
    </row>
    <row r="2899" spans="1:6" x14ac:dyDescent="0.25">
      <c r="A2899" t="s">
        <v>5478</v>
      </c>
      <c r="B2899" t="s">
        <v>5479</v>
      </c>
      <c r="C2899">
        <v>0</v>
      </c>
      <c r="D2899">
        <v>0</v>
      </c>
      <c r="E2899">
        <v>0</v>
      </c>
      <c r="F2899">
        <v>0</v>
      </c>
    </row>
    <row r="2900" spans="1:6" x14ac:dyDescent="0.25">
      <c r="A2900" t="s">
        <v>5480</v>
      </c>
      <c r="B2900" t="s">
        <v>5481</v>
      </c>
      <c r="C2900">
        <v>0</v>
      </c>
      <c r="D2900">
        <v>0</v>
      </c>
      <c r="E2900">
        <v>0</v>
      </c>
      <c r="F2900">
        <v>0</v>
      </c>
    </row>
    <row r="2901" spans="1:6" x14ac:dyDescent="0.25">
      <c r="A2901" t="s">
        <v>5482</v>
      </c>
      <c r="B2901" t="s">
        <v>5481</v>
      </c>
      <c r="C2901">
        <v>0</v>
      </c>
      <c r="D2901">
        <v>0</v>
      </c>
      <c r="E2901">
        <v>0</v>
      </c>
      <c r="F2901">
        <v>0</v>
      </c>
    </row>
    <row r="2902" spans="1:6" x14ac:dyDescent="0.25">
      <c r="A2902" t="s">
        <v>5483</v>
      </c>
      <c r="B2902" t="s">
        <v>5484</v>
      </c>
      <c r="C2902">
        <v>0</v>
      </c>
      <c r="D2902">
        <v>0</v>
      </c>
      <c r="E2902">
        <v>0</v>
      </c>
      <c r="F2902">
        <v>0</v>
      </c>
    </row>
    <row r="2903" spans="1:6" x14ac:dyDescent="0.25">
      <c r="A2903" t="s">
        <v>5485</v>
      </c>
      <c r="B2903" t="s">
        <v>5486</v>
      </c>
      <c r="C2903">
        <v>0</v>
      </c>
      <c r="D2903">
        <v>0</v>
      </c>
      <c r="E2903">
        <v>0</v>
      </c>
      <c r="F2903">
        <v>0</v>
      </c>
    </row>
    <row r="2904" spans="1:6" x14ac:dyDescent="0.25">
      <c r="A2904" t="s">
        <v>5487</v>
      </c>
      <c r="B2904" t="s">
        <v>5488</v>
      </c>
      <c r="C2904">
        <v>0</v>
      </c>
      <c r="D2904">
        <v>0</v>
      </c>
      <c r="E2904">
        <v>0</v>
      </c>
      <c r="F2904">
        <v>0</v>
      </c>
    </row>
    <row r="2905" spans="1:6" x14ac:dyDescent="0.25">
      <c r="A2905" t="s">
        <v>5489</v>
      </c>
      <c r="B2905" t="s">
        <v>5490</v>
      </c>
      <c r="C2905">
        <v>0</v>
      </c>
      <c r="D2905" s="76">
        <v>0</v>
      </c>
      <c r="E2905" s="76">
        <v>0</v>
      </c>
      <c r="F2905" s="76">
        <v>0</v>
      </c>
    </row>
    <row r="2906" spans="1:6" x14ac:dyDescent="0.25">
      <c r="A2906" t="s">
        <v>5491</v>
      </c>
      <c r="B2906" t="s">
        <v>5492</v>
      </c>
      <c r="C2906">
        <v>0</v>
      </c>
      <c r="D2906" s="76">
        <v>0</v>
      </c>
      <c r="E2906" s="76">
        <v>0</v>
      </c>
      <c r="F2906" s="76">
        <v>0</v>
      </c>
    </row>
    <row r="2907" spans="1:6" x14ac:dyDescent="0.25">
      <c r="A2907" t="s">
        <v>5493</v>
      </c>
      <c r="B2907" t="s">
        <v>5492</v>
      </c>
      <c r="C2907">
        <v>0</v>
      </c>
      <c r="D2907" s="76">
        <v>0</v>
      </c>
      <c r="E2907" s="76">
        <v>0</v>
      </c>
      <c r="F2907" s="76">
        <v>0</v>
      </c>
    </row>
    <row r="2908" spans="1:6" x14ac:dyDescent="0.25">
      <c r="A2908" t="s">
        <v>5494</v>
      </c>
      <c r="B2908" t="s">
        <v>5495</v>
      </c>
      <c r="C2908">
        <v>0</v>
      </c>
      <c r="D2908" s="76">
        <v>576043567.45000005</v>
      </c>
      <c r="E2908" s="76">
        <v>58582314.270000003</v>
      </c>
      <c r="F2908" s="76">
        <v>517461253.18000001</v>
      </c>
    </row>
    <row r="2909" spans="1:6" x14ac:dyDescent="0.25">
      <c r="A2909" t="s">
        <v>5496</v>
      </c>
      <c r="B2909" t="s">
        <v>5497</v>
      </c>
      <c r="C2909">
        <v>0</v>
      </c>
      <c r="D2909" s="76">
        <v>475557955.20999998</v>
      </c>
      <c r="E2909" s="76">
        <v>58579765.280000001</v>
      </c>
      <c r="F2909" s="76">
        <v>416978189.93000001</v>
      </c>
    </row>
    <row r="2910" spans="1:6" x14ac:dyDescent="0.25">
      <c r="A2910" t="s">
        <v>5498</v>
      </c>
      <c r="B2910" t="s">
        <v>5499</v>
      </c>
      <c r="C2910">
        <v>0</v>
      </c>
      <c r="D2910">
        <v>1969019.93</v>
      </c>
      <c r="E2910">
        <v>1185698.8600000001</v>
      </c>
      <c r="F2910">
        <v>783321.07</v>
      </c>
    </row>
    <row r="2911" spans="1:6" x14ac:dyDescent="0.25">
      <c r="A2911" t="s">
        <v>5500</v>
      </c>
      <c r="B2911" t="s">
        <v>5501</v>
      </c>
      <c r="C2911">
        <v>0</v>
      </c>
      <c r="D2911">
        <v>1969019.93</v>
      </c>
      <c r="E2911">
        <v>1185698.8600000001</v>
      </c>
      <c r="F2911">
        <v>783321.07</v>
      </c>
    </row>
    <row r="2912" spans="1:6" x14ac:dyDescent="0.25">
      <c r="A2912" t="s">
        <v>5502</v>
      </c>
      <c r="B2912" t="s">
        <v>5501</v>
      </c>
      <c r="C2912">
        <v>0</v>
      </c>
      <c r="D2912">
        <v>1969019.93</v>
      </c>
      <c r="E2912">
        <v>1185698.8600000001</v>
      </c>
      <c r="F2912">
        <v>783321.07</v>
      </c>
    </row>
    <row r="2913" spans="1:6" x14ac:dyDescent="0.25">
      <c r="A2913" t="s">
        <v>5503</v>
      </c>
      <c r="B2913" t="s">
        <v>5504</v>
      </c>
      <c r="C2913">
        <v>0</v>
      </c>
      <c r="D2913">
        <v>0</v>
      </c>
      <c r="E2913">
        <v>0</v>
      </c>
      <c r="F2913">
        <v>0</v>
      </c>
    </row>
    <row r="2914" spans="1:6" x14ac:dyDescent="0.25">
      <c r="A2914" t="s">
        <v>5505</v>
      </c>
      <c r="B2914" t="s">
        <v>5506</v>
      </c>
      <c r="C2914">
        <v>0</v>
      </c>
      <c r="D2914">
        <v>0</v>
      </c>
      <c r="E2914">
        <v>0</v>
      </c>
      <c r="F2914">
        <v>0</v>
      </c>
    </row>
    <row r="2915" spans="1:6" x14ac:dyDescent="0.25">
      <c r="A2915" t="s">
        <v>5507</v>
      </c>
      <c r="B2915" t="s">
        <v>5508</v>
      </c>
      <c r="C2915">
        <v>0</v>
      </c>
      <c r="D2915">
        <v>0</v>
      </c>
      <c r="E2915">
        <v>0</v>
      </c>
      <c r="F2915">
        <v>0</v>
      </c>
    </row>
    <row r="2916" spans="1:6" x14ac:dyDescent="0.25">
      <c r="A2916" t="s">
        <v>5509</v>
      </c>
      <c r="B2916" t="s">
        <v>5510</v>
      </c>
      <c r="C2916">
        <v>0</v>
      </c>
      <c r="D2916">
        <v>0</v>
      </c>
      <c r="E2916">
        <v>0</v>
      </c>
      <c r="F2916">
        <v>0</v>
      </c>
    </row>
    <row r="2917" spans="1:6" x14ac:dyDescent="0.25">
      <c r="A2917" t="s">
        <v>5511</v>
      </c>
      <c r="B2917" t="s">
        <v>5512</v>
      </c>
      <c r="C2917">
        <v>0</v>
      </c>
      <c r="D2917">
        <v>0</v>
      </c>
      <c r="E2917">
        <v>0</v>
      </c>
      <c r="F2917">
        <v>0</v>
      </c>
    </row>
    <row r="2918" spans="1:6" x14ac:dyDescent="0.25">
      <c r="A2918" t="s">
        <v>5513</v>
      </c>
      <c r="B2918" t="s">
        <v>5514</v>
      </c>
      <c r="C2918">
        <v>0</v>
      </c>
      <c r="D2918">
        <v>0</v>
      </c>
      <c r="E2918">
        <v>0</v>
      </c>
      <c r="F2918">
        <v>0</v>
      </c>
    </row>
    <row r="2919" spans="1:6" x14ac:dyDescent="0.25">
      <c r="A2919" t="s">
        <v>5515</v>
      </c>
      <c r="B2919" t="s">
        <v>5516</v>
      </c>
      <c r="C2919">
        <v>0</v>
      </c>
      <c r="D2919">
        <v>0</v>
      </c>
      <c r="E2919">
        <v>0</v>
      </c>
      <c r="F2919">
        <v>0</v>
      </c>
    </row>
    <row r="2920" spans="1:6" x14ac:dyDescent="0.25">
      <c r="A2920" t="s">
        <v>5517</v>
      </c>
      <c r="B2920" t="s">
        <v>5518</v>
      </c>
      <c r="C2920">
        <v>0</v>
      </c>
      <c r="D2920">
        <v>0</v>
      </c>
      <c r="E2920">
        <v>0</v>
      </c>
      <c r="F2920">
        <v>0</v>
      </c>
    </row>
    <row r="2921" spans="1:6" x14ac:dyDescent="0.25">
      <c r="A2921" t="s">
        <v>5519</v>
      </c>
      <c r="B2921" t="s">
        <v>5520</v>
      </c>
      <c r="C2921">
        <v>0</v>
      </c>
      <c r="D2921">
        <v>0</v>
      </c>
      <c r="E2921">
        <v>0</v>
      </c>
      <c r="F2921">
        <v>0</v>
      </c>
    </row>
    <row r="2922" spans="1:6" x14ac:dyDescent="0.25">
      <c r="A2922" t="s">
        <v>5521</v>
      </c>
      <c r="B2922" t="s">
        <v>5522</v>
      </c>
      <c r="C2922">
        <v>0</v>
      </c>
      <c r="D2922" s="76">
        <v>0</v>
      </c>
      <c r="E2922" s="76">
        <v>0</v>
      </c>
      <c r="F2922" s="76">
        <v>0</v>
      </c>
    </row>
    <row r="2923" spans="1:6" x14ac:dyDescent="0.25">
      <c r="A2923" t="s">
        <v>5523</v>
      </c>
      <c r="B2923" t="s">
        <v>5524</v>
      </c>
      <c r="C2923">
        <v>0</v>
      </c>
      <c r="D2923">
        <v>0</v>
      </c>
      <c r="E2923">
        <v>0</v>
      </c>
      <c r="F2923">
        <v>0</v>
      </c>
    </row>
    <row r="2924" spans="1:6" x14ac:dyDescent="0.25">
      <c r="A2924" t="s">
        <v>5525</v>
      </c>
      <c r="B2924" t="s">
        <v>5526</v>
      </c>
      <c r="C2924">
        <v>0</v>
      </c>
      <c r="D2924" s="76">
        <v>0</v>
      </c>
      <c r="E2924" s="76">
        <v>0</v>
      </c>
      <c r="F2924" s="76">
        <v>0</v>
      </c>
    </row>
    <row r="2925" spans="1:6" x14ac:dyDescent="0.25">
      <c r="A2925" t="s">
        <v>5527</v>
      </c>
      <c r="B2925" t="s">
        <v>5528</v>
      </c>
      <c r="C2925">
        <v>0</v>
      </c>
      <c r="D2925">
        <v>49588596.219999999</v>
      </c>
      <c r="E2925">
        <v>8357517.8099999996</v>
      </c>
      <c r="F2925">
        <v>41231078.409999996</v>
      </c>
    </row>
    <row r="2926" spans="1:6" x14ac:dyDescent="0.25">
      <c r="A2926" t="s">
        <v>5529</v>
      </c>
      <c r="B2926" t="s">
        <v>5530</v>
      </c>
      <c r="C2926">
        <v>0</v>
      </c>
      <c r="D2926">
        <v>0</v>
      </c>
      <c r="E2926">
        <v>0</v>
      </c>
      <c r="F2926">
        <v>0</v>
      </c>
    </row>
    <row r="2927" spans="1:6" x14ac:dyDescent="0.25">
      <c r="A2927" t="s">
        <v>5531</v>
      </c>
      <c r="B2927" t="s">
        <v>5532</v>
      </c>
      <c r="C2927">
        <v>0</v>
      </c>
      <c r="D2927">
        <v>49588596.219999999</v>
      </c>
      <c r="E2927">
        <v>8357517.8099999996</v>
      </c>
      <c r="F2927">
        <v>41231078.409999996</v>
      </c>
    </row>
    <row r="2928" spans="1:6" x14ac:dyDescent="0.25">
      <c r="A2928" t="s">
        <v>5533</v>
      </c>
      <c r="B2928" t="s">
        <v>5534</v>
      </c>
      <c r="C2928">
        <v>0</v>
      </c>
      <c r="D2928">
        <v>0</v>
      </c>
      <c r="E2928">
        <v>0</v>
      </c>
      <c r="F2928">
        <v>0</v>
      </c>
    </row>
    <row r="2929" spans="1:6" x14ac:dyDescent="0.25">
      <c r="A2929" t="s">
        <v>5535</v>
      </c>
      <c r="B2929" t="s">
        <v>5536</v>
      </c>
      <c r="C2929">
        <v>0</v>
      </c>
      <c r="D2929">
        <v>0</v>
      </c>
      <c r="E2929">
        <v>0</v>
      </c>
      <c r="F2929">
        <v>0</v>
      </c>
    </row>
    <row r="2930" spans="1:6" x14ac:dyDescent="0.25">
      <c r="A2930" t="s">
        <v>5537</v>
      </c>
      <c r="B2930" t="s">
        <v>5538</v>
      </c>
      <c r="C2930">
        <v>0</v>
      </c>
      <c r="D2930">
        <v>0</v>
      </c>
      <c r="E2930">
        <v>0</v>
      </c>
      <c r="F2930">
        <v>0</v>
      </c>
    </row>
    <row r="2931" spans="1:6" x14ac:dyDescent="0.25">
      <c r="A2931" t="s">
        <v>5539</v>
      </c>
      <c r="B2931" t="s">
        <v>5540</v>
      </c>
      <c r="C2931">
        <v>0</v>
      </c>
      <c r="D2931">
        <v>0</v>
      </c>
      <c r="E2931">
        <v>0</v>
      </c>
      <c r="F2931">
        <v>0</v>
      </c>
    </row>
    <row r="2932" spans="1:6" x14ac:dyDescent="0.25">
      <c r="A2932" t="s">
        <v>5541</v>
      </c>
      <c r="B2932" t="s">
        <v>5542</v>
      </c>
      <c r="C2932">
        <v>0</v>
      </c>
      <c r="D2932">
        <v>0</v>
      </c>
      <c r="E2932">
        <v>0</v>
      </c>
      <c r="F2932">
        <v>0</v>
      </c>
    </row>
    <row r="2933" spans="1:6" x14ac:dyDescent="0.25">
      <c r="A2933" t="s">
        <v>5543</v>
      </c>
      <c r="B2933" t="s">
        <v>5544</v>
      </c>
      <c r="C2933">
        <v>0</v>
      </c>
      <c r="D2933">
        <v>0</v>
      </c>
      <c r="E2933">
        <v>0</v>
      </c>
      <c r="F2933">
        <v>0</v>
      </c>
    </row>
    <row r="2934" spans="1:6" x14ac:dyDescent="0.25">
      <c r="A2934" t="s">
        <v>5545</v>
      </c>
      <c r="B2934" t="s">
        <v>5546</v>
      </c>
      <c r="C2934">
        <v>0</v>
      </c>
      <c r="D2934">
        <v>0</v>
      </c>
      <c r="E2934">
        <v>0</v>
      </c>
      <c r="F2934">
        <v>0</v>
      </c>
    </row>
    <row r="2935" spans="1:6" x14ac:dyDescent="0.25">
      <c r="A2935" t="s">
        <v>5547</v>
      </c>
      <c r="B2935" t="s">
        <v>5548</v>
      </c>
      <c r="C2935">
        <v>0</v>
      </c>
      <c r="D2935">
        <v>0</v>
      </c>
      <c r="E2935">
        <v>0</v>
      </c>
      <c r="F2935">
        <v>0</v>
      </c>
    </row>
    <row r="2936" spans="1:6" x14ac:dyDescent="0.25">
      <c r="A2936" t="s">
        <v>5549</v>
      </c>
      <c r="B2936" t="s">
        <v>5550</v>
      </c>
      <c r="C2936">
        <v>0</v>
      </c>
      <c r="D2936" s="76">
        <v>0</v>
      </c>
      <c r="E2936" s="76">
        <v>0</v>
      </c>
      <c r="F2936" s="76">
        <v>0</v>
      </c>
    </row>
    <row r="2937" spans="1:6" x14ac:dyDescent="0.25">
      <c r="A2937" t="s">
        <v>5551</v>
      </c>
      <c r="B2937" t="s">
        <v>5552</v>
      </c>
      <c r="C2937">
        <v>0</v>
      </c>
      <c r="D2937" s="76">
        <v>0</v>
      </c>
      <c r="E2937" s="76">
        <v>0</v>
      </c>
      <c r="F2937" s="76">
        <v>0</v>
      </c>
    </row>
    <row r="2938" spans="1:6" x14ac:dyDescent="0.25">
      <c r="A2938" t="s">
        <v>5553</v>
      </c>
      <c r="B2938" t="s">
        <v>5554</v>
      </c>
      <c r="C2938">
        <v>0</v>
      </c>
      <c r="D2938" s="76">
        <v>0</v>
      </c>
      <c r="E2938" s="76">
        <v>0</v>
      </c>
      <c r="F2938" s="76">
        <v>0</v>
      </c>
    </row>
    <row r="2939" spans="1:6" x14ac:dyDescent="0.25">
      <c r="A2939" t="s">
        <v>5555</v>
      </c>
      <c r="B2939" t="s">
        <v>5556</v>
      </c>
      <c r="C2939">
        <v>0</v>
      </c>
      <c r="D2939" s="76">
        <v>415325556.72000003</v>
      </c>
      <c r="E2939" s="76">
        <v>48123974.75</v>
      </c>
      <c r="F2939" s="76">
        <v>367201581.97000003</v>
      </c>
    </row>
    <row r="2940" spans="1:6" x14ac:dyDescent="0.25">
      <c r="A2940" t="s">
        <v>5557</v>
      </c>
      <c r="B2940" t="s">
        <v>5558</v>
      </c>
      <c r="C2940">
        <v>0</v>
      </c>
      <c r="D2940" s="76">
        <v>22729987.870000001</v>
      </c>
      <c r="E2940" s="76">
        <v>1371990.85</v>
      </c>
      <c r="F2940" s="76">
        <v>21357997.02</v>
      </c>
    </row>
    <row r="2941" spans="1:6" x14ac:dyDescent="0.25">
      <c r="A2941" t="s">
        <v>5559</v>
      </c>
      <c r="B2941" t="s">
        <v>5560</v>
      </c>
      <c r="C2941">
        <v>0</v>
      </c>
      <c r="D2941" s="76">
        <v>1135500.42</v>
      </c>
      <c r="E2941" s="76">
        <v>105208.8</v>
      </c>
      <c r="F2941" s="76">
        <v>1030291.62</v>
      </c>
    </row>
    <row r="2942" spans="1:6" x14ac:dyDescent="0.25">
      <c r="A2942" t="s">
        <v>5561</v>
      </c>
      <c r="B2942" t="s">
        <v>5562</v>
      </c>
      <c r="C2942">
        <v>0</v>
      </c>
      <c r="D2942" s="76">
        <v>12028475.67</v>
      </c>
      <c r="E2942" s="76">
        <v>933774.83</v>
      </c>
      <c r="F2942" s="76">
        <v>11094700.84</v>
      </c>
    </row>
    <row r="2943" spans="1:6" x14ac:dyDescent="0.25">
      <c r="A2943" t="s">
        <v>5563</v>
      </c>
      <c r="B2943" t="s">
        <v>5564</v>
      </c>
      <c r="C2943">
        <v>0</v>
      </c>
      <c r="D2943">
        <v>158661466.77000001</v>
      </c>
      <c r="E2943">
        <v>13067871.34</v>
      </c>
      <c r="F2943">
        <v>145593595.43000001</v>
      </c>
    </row>
    <row r="2944" spans="1:6" x14ac:dyDescent="0.25">
      <c r="A2944" t="s">
        <v>5565</v>
      </c>
      <c r="B2944" t="s">
        <v>5566</v>
      </c>
      <c r="C2944">
        <v>0</v>
      </c>
      <c r="D2944">
        <v>183652339.94</v>
      </c>
      <c r="E2944">
        <v>15513101.869999999</v>
      </c>
      <c r="F2944">
        <v>168139238.06999999</v>
      </c>
    </row>
    <row r="2945" spans="1:6" x14ac:dyDescent="0.25">
      <c r="A2945" t="s">
        <v>5567</v>
      </c>
      <c r="B2945" t="s">
        <v>5568</v>
      </c>
      <c r="C2945">
        <v>0</v>
      </c>
      <c r="D2945">
        <v>37117786.049999997</v>
      </c>
      <c r="E2945">
        <v>17132027.059999999</v>
      </c>
      <c r="F2945">
        <v>19985758.989999998</v>
      </c>
    </row>
    <row r="2946" spans="1:6" x14ac:dyDescent="0.25">
      <c r="A2946" t="s">
        <v>5569</v>
      </c>
      <c r="B2946" t="s">
        <v>5570</v>
      </c>
      <c r="C2946">
        <v>0</v>
      </c>
      <c r="D2946">
        <v>0</v>
      </c>
      <c r="E2946">
        <v>0</v>
      </c>
      <c r="F2946">
        <v>0</v>
      </c>
    </row>
    <row r="2947" spans="1:6" x14ac:dyDescent="0.25">
      <c r="A2947" t="s">
        <v>5571</v>
      </c>
      <c r="B2947" t="s">
        <v>5572</v>
      </c>
      <c r="C2947">
        <v>0</v>
      </c>
      <c r="D2947">
        <v>0</v>
      </c>
      <c r="E2947">
        <v>0</v>
      </c>
      <c r="F2947">
        <v>0</v>
      </c>
    </row>
    <row r="2948" spans="1:6" x14ac:dyDescent="0.25">
      <c r="A2948" t="s">
        <v>5573</v>
      </c>
      <c r="B2948" t="s">
        <v>5574</v>
      </c>
      <c r="C2948">
        <v>0</v>
      </c>
      <c r="D2948">
        <v>0</v>
      </c>
      <c r="E2948">
        <v>0</v>
      </c>
      <c r="F2948">
        <v>0</v>
      </c>
    </row>
    <row r="2949" spans="1:6" x14ac:dyDescent="0.25">
      <c r="A2949" t="s">
        <v>5575</v>
      </c>
      <c r="B2949" t="s">
        <v>5576</v>
      </c>
      <c r="C2949">
        <v>0</v>
      </c>
      <c r="D2949">
        <v>0</v>
      </c>
      <c r="E2949">
        <v>0</v>
      </c>
      <c r="F2949">
        <v>0</v>
      </c>
    </row>
    <row r="2950" spans="1:6" x14ac:dyDescent="0.25">
      <c r="A2950" t="s">
        <v>5577</v>
      </c>
      <c r="B2950" t="s">
        <v>5578</v>
      </c>
      <c r="C2950">
        <v>0</v>
      </c>
      <c r="D2950">
        <v>0</v>
      </c>
      <c r="E2950">
        <v>0</v>
      </c>
      <c r="F2950">
        <v>0</v>
      </c>
    </row>
    <row r="2951" spans="1:6" x14ac:dyDescent="0.25">
      <c r="A2951" t="s">
        <v>5579</v>
      </c>
      <c r="B2951" t="s">
        <v>5580</v>
      </c>
      <c r="C2951">
        <v>0</v>
      </c>
      <c r="D2951">
        <v>0</v>
      </c>
      <c r="E2951">
        <v>0</v>
      </c>
      <c r="F2951">
        <v>0</v>
      </c>
    </row>
    <row r="2952" spans="1:6" x14ac:dyDescent="0.25">
      <c r="A2952" t="s">
        <v>5581</v>
      </c>
      <c r="B2952" t="s">
        <v>5582</v>
      </c>
      <c r="C2952">
        <v>0</v>
      </c>
      <c r="D2952">
        <v>0</v>
      </c>
      <c r="E2952">
        <v>0</v>
      </c>
      <c r="F2952">
        <v>0</v>
      </c>
    </row>
    <row r="2953" spans="1:6" x14ac:dyDescent="0.25">
      <c r="A2953" t="s">
        <v>5583</v>
      </c>
      <c r="B2953" t="s">
        <v>5584</v>
      </c>
      <c r="C2953">
        <v>0</v>
      </c>
      <c r="D2953" s="76">
        <v>0</v>
      </c>
      <c r="E2953" s="76">
        <v>0</v>
      </c>
      <c r="F2953" s="76">
        <v>0</v>
      </c>
    </row>
    <row r="2954" spans="1:6" x14ac:dyDescent="0.25">
      <c r="A2954" t="s">
        <v>5585</v>
      </c>
      <c r="B2954" t="s">
        <v>5586</v>
      </c>
      <c r="C2954">
        <v>0</v>
      </c>
      <c r="D2954" s="76">
        <v>0</v>
      </c>
      <c r="E2954" s="76">
        <v>0</v>
      </c>
      <c r="F2954" s="76">
        <v>0</v>
      </c>
    </row>
    <row r="2955" spans="1:6" x14ac:dyDescent="0.25">
      <c r="A2955" t="s">
        <v>5587</v>
      </c>
      <c r="B2955" t="s">
        <v>5588</v>
      </c>
      <c r="C2955">
        <v>0</v>
      </c>
      <c r="D2955">
        <v>0</v>
      </c>
      <c r="E2955">
        <v>0</v>
      </c>
      <c r="F2955">
        <v>0</v>
      </c>
    </row>
    <row r="2956" spans="1:6" x14ac:dyDescent="0.25">
      <c r="A2956" t="s">
        <v>5589</v>
      </c>
      <c r="B2956" t="s">
        <v>5590</v>
      </c>
      <c r="C2956">
        <v>0</v>
      </c>
      <c r="D2956">
        <v>3973198.89</v>
      </c>
      <c r="E2956">
        <v>615914.88</v>
      </c>
      <c r="F2956">
        <v>3357284.01</v>
      </c>
    </row>
    <row r="2957" spans="1:6" x14ac:dyDescent="0.25">
      <c r="A2957" t="s">
        <v>5591</v>
      </c>
      <c r="B2957" t="s">
        <v>5592</v>
      </c>
      <c r="C2957">
        <v>0</v>
      </c>
      <c r="D2957" s="76">
        <v>520816.04</v>
      </c>
      <c r="E2957" s="76">
        <v>40062.92</v>
      </c>
      <c r="F2957" s="76">
        <v>480753.12</v>
      </c>
    </row>
    <row r="2958" spans="1:6" x14ac:dyDescent="0.25">
      <c r="A2958" t="s">
        <v>5593</v>
      </c>
      <c r="B2958" t="s">
        <v>5594</v>
      </c>
      <c r="C2958">
        <v>0</v>
      </c>
      <c r="D2958">
        <v>0</v>
      </c>
      <c r="E2958">
        <v>0</v>
      </c>
      <c r="F2958">
        <v>0</v>
      </c>
    </row>
    <row r="2959" spans="1:6" x14ac:dyDescent="0.25">
      <c r="A2959" t="s">
        <v>5595</v>
      </c>
      <c r="B2959" t="s">
        <v>5596</v>
      </c>
      <c r="C2959">
        <v>0</v>
      </c>
      <c r="D2959" s="76">
        <v>0</v>
      </c>
      <c r="E2959" s="76">
        <v>0</v>
      </c>
      <c r="F2959" s="76">
        <v>0</v>
      </c>
    </row>
    <row r="2960" spans="1:6" x14ac:dyDescent="0.25">
      <c r="A2960" t="s">
        <v>5597</v>
      </c>
      <c r="B2960" t="s">
        <v>5598</v>
      </c>
      <c r="C2960">
        <v>0</v>
      </c>
      <c r="D2960" s="76">
        <v>3452382.85</v>
      </c>
      <c r="E2960" s="76">
        <v>575851.96</v>
      </c>
      <c r="F2960" s="76">
        <v>2876530.89</v>
      </c>
    </row>
    <row r="2961" spans="1:6" x14ac:dyDescent="0.25">
      <c r="A2961" t="s">
        <v>5599</v>
      </c>
      <c r="B2961" t="s">
        <v>5600</v>
      </c>
      <c r="C2961">
        <v>0</v>
      </c>
      <c r="D2961" s="76">
        <v>0</v>
      </c>
      <c r="E2961" s="76">
        <v>0</v>
      </c>
      <c r="F2961" s="76">
        <v>0</v>
      </c>
    </row>
    <row r="2962" spans="1:6" x14ac:dyDescent="0.25">
      <c r="A2962" t="s">
        <v>5601</v>
      </c>
      <c r="B2962" t="s">
        <v>5602</v>
      </c>
      <c r="C2962">
        <v>0</v>
      </c>
      <c r="D2962" s="76">
        <v>4701583.45</v>
      </c>
      <c r="E2962" s="76">
        <v>296658.98</v>
      </c>
      <c r="F2962" s="76">
        <v>4404924.47</v>
      </c>
    </row>
    <row r="2963" spans="1:6" x14ac:dyDescent="0.25">
      <c r="A2963" t="s">
        <v>5603</v>
      </c>
      <c r="B2963" t="s">
        <v>5604</v>
      </c>
      <c r="C2963">
        <v>0</v>
      </c>
      <c r="D2963" s="76">
        <v>941945.62</v>
      </c>
      <c r="E2963" s="76">
        <v>291157.01</v>
      </c>
      <c r="F2963" s="76">
        <v>650788.61</v>
      </c>
    </row>
    <row r="2964" spans="1:6" x14ac:dyDescent="0.25">
      <c r="A2964" t="s">
        <v>5605</v>
      </c>
      <c r="B2964" t="s">
        <v>5604</v>
      </c>
      <c r="C2964">
        <v>0</v>
      </c>
      <c r="D2964" s="76">
        <v>941945.62</v>
      </c>
      <c r="E2964">
        <v>291157.01</v>
      </c>
      <c r="F2964" s="76">
        <v>650788.61</v>
      </c>
    </row>
    <row r="2965" spans="1:6" x14ac:dyDescent="0.25">
      <c r="A2965" t="s">
        <v>5606</v>
      </c>
      <c r="B2965" t="s">
        <v>5607</v>
      </c>
      <c r="C2965">
        <v>0</v>
      </c>
      <c r="D2965" s="76">
        <v>3759637.83</v>
      </c>
      <c r="E2965">
        <v>5501.97</v>
      </c>
      <c r="F2965" s="76">
        <v>3754135.86</v>
      </c>
    </row>
    <row r="2966" spans="1:6" x14ac:dyDescent="0.25">
      <c r="A2966" t="s">
        <v>5608</v>
      </c>
      <c r="B2966" t="s">
        <v>5607</v>
      </c>
      <c r="C2966">
        <v>0</v>
      </c>
      <c r="D2966" s="76">
        <v>3759637.83</v>
      </c>
      <c r="E2966">
        <v>5501.97</v>
      </c>
      <c r="F2966" s="76">
        <v>3754135.86</v>
      </c>
    </row>
    <row r="2967" spans="1:6" x14ac:dyDescent="0.25">
      <c r="A2967" t="s">
        <v>5609</v>
      </c>
      <c r="B2967" t="s">
        <v>5610</v>
      </c>
      <c r="C2967">
        <v>0</v>
      </c>
      <c r="D2967" s="76">
        <v>50378376.560000002</v>
      </c>
      <c r="E2967">
        <v>0</v>
      </c>
      <c r="F2967" s="76">
        <v>50378376.560000002</v>
      </c>
    </row>
    <row r="2968" spans="1:6" x14ac:dyDescent="0.25">
      <c r="A2968" t="s">
        <v>5611</v>
      </c>
      <c r="B2968" t="s">
        <v>5612</v>
      </c>
      <c r="C2968">
        <v>0</v>
      </c>
      <c r="D2968">
        <v>50378376.560000002</v>
      </c>
      <c r="E2968">
        <v>0</v>
      </c>
      <c r="F2968">
        <v>50378376.560000002</v>
      </c>
    </row>
    <row r="2969" spans="1:6" x14ac:dyDescent="0.25">
      <c r="A2969" t="s">
        <v>5613</v>
      </c>
      <c r="B2969" t="s">
        <v>5614</v>
      </c>
      <c r="C2969">
        <v>0</v>
      </c>
      <c r="D2969">
        <v>50378376.560000002</v>
      </c>
      <c r="E2969">
        <v>0</v>
      </c>
      <c r="F2969">
        <v>50378376.560000002</v>
      </c>
    </row>
    <row r="2970" spans="1:6" x14ac:dyDescent="0.25">
      <c r="A2970" t="s">
        <v>5615</v>
      </c>
      <c r="B2970" t="s">
        <v>5614</v>
      </c>
      <c r="C2970">
        <v>0</v>
      </c>
      <c r="D2970">
        <v>50378376.560000002</v>
      </c>
      <c r="E2970">
        <v>0</v>
      </c>
      <c r="F2970">
        <v>50378376.560000002</v>
      </c>
    </row>
    <row r="2971" spans="1:6" x14ac:dyDescent="0.25">
      <c r="A2971" t="s">
        <v>5616</v>
      </c>
      <c r="B2971" t="s">
        <v>3022</v>
      </c>
      <c r="C2971">
        <v>0</v>
      </c>
      <c r="D2971">
        <v>0</v>
      </c>
      <c r="E2971">
        <v>0</v>
      </c>
      <c r="F2971">
        <v>0</v>
      </c>
    </row>
    <row r="2972" spans="1:6" x14ac:dyDescent="0.25">
      <c r="A2972" t="s">
        <v>5617</v>
      </c>
      <c r="B2972" t="s">
        <v>5618</v>
      </c>
      <c r="C2972">
        <v>0</v>
      </c>
      <c r="D2972">
        <v>0</v>
      </c>
      <c r="E2972">
        <v>0</v>
      </c>
      <c r="F2972">
        <v>0</v>
      </c>
    </row>
    <row r="2973" spans="1:6" x14ac:dyDescent="0.25">
      <c r="A2973" t="s">
        <v>5619</v>
      </c>
      <c r="B2973" t="s">
        <v>5620</v>
      </c>
      <c r="C2973">
        <v>0</v>
      </c>
      <c r="D2973">
        <v>0</v>
      </c>
      <c r="E2973">
        <v>0</v>
      </c>
      <c r="F2973">
        <v>0</v>
      </c>
    </row>
    <row r="2974" spans="1:6" x14ac:dyDescent="0.25">
      <c r="A2974" t="s">
        <v>5621</v>
      </c>
      <c r="B2974" t="s">
        <v>5622</v>
      </c>
      <c r="C2974">
        <v>0</v>
      </c>
      <c r="D2974">
        <v>0</v>
      </c>
      <c r="E2974">
        <v>0</v>
      </c>
      <c r="F2974">
        <v>0</v>
      </c>
    </row>
    <row r="2975" spans="1:6" x14ac:dyDescent="0.25">
      <c r="A2975" t="s">
        <v>5623</v>
      </c>
      <c r="B2975" t="s">
        <v>3024</v>
      </c>
      <c r="C2975">
        <v>0</v>
      </c>
      <c r="D2975">
        <v>0</v>
      </c>
      <c r="E2975">
        <v>0</v>
      </c>
      <c r="F2975">
        <v>0</v>
      </c>
    </row>
    <row r="2976" spans="1:6" x14ac:dyDescent="0.25">
      <c r="A2976" t="s">
        <v>5624</v>
      </c>
      <c r="B2976" t="s">
        <v>5625</v>
      </c>
      <c r="C2976">
        <v>0</v>
      </c>
      <c r="D2976">
        <v>0</v>
      </c>
      <c r="E2976">
        <v>0</v>
      </c>
      <c r="F2976">
        <v>0</v>
      </c>
    </row>
    <row r="2977" spans="1:6" x14ac:dyDescent="0.25">
      <c r="A2977" t="s">
        <v>5626</v>
      </c>
      <c r="B2977" t="s">
        <v>5627</v>
      </c>
      <c r="C2977">
        <v>0</v>
      </c>
      <c r="D2977">
        <v>0</v>
      </c>
      <c r="E2977">
        <v>0</v>
      </c>
      <c r="F2977">
        <v>0</v>
      </c>
    </row>
    <row r="2978" spans="1:6" x14ac:dyDescent="0.25">
      <c r="A2978" t="s">
        <v>5628</v>
      </c>
      <c r="B2978" t="s">
        <v>5629</v>
      </c>
      <c r="C2978">
        <v>0</v>
      </c>
      <c r="D2978">
        <v>0</v>
      </c>
      <c r="E2978">
        <v>0</v>
      </c>
      <c r="F2978">
        <v>0</v>
      </c>
    </row>
    <row r="2979" spans="1:6" x14ac:dyDescent="0.25">
      <c r="A2979" t="s">
        <v>5630</v>
      </c>
      <c r="B2979" t="s">
        <v>3143</v>
      </c>
      <c r="C2979">
        <v>0</v>
      </c>
      <c r="D2979">
        <v>0</v>
      </c>
      <c r="E2979">
        <v>0</v>
      </c>
      <c r="F2979">
        <v>0</v>
      </c>
    </row>
    <row r="2980" spans="1:6" x14ac:dyDescent="0.25">
      <c r="A2980" t="s">
        <v>5631</v>
      </c>
      <c r="B2980" t="s">
        <v>3145</v>
      </c>
      <c r="C2980">
        <v>0</v>
      </c>
      <c r="D2980">
        <v>0</v>
      </c>
      <c r="E2980">
        <v>0</v>
      </c>
      <c r="F2980">
        <v>0</v>
      </c>
    </row>
    <row r="2981" spans="1:6" x14ac:dyDescent="0.25">
      <c r="A2981" t="s">
        <v>5632</v>
      </c>
      <c r="B2981" t="s">
        <v>5633</v>
      </c>
      <c r="C2981">
        <v>0</v>
      </c>
      <c r="D2981">
        <v>0</v>
      </c>
      <c r="E2981">
        <v>0</v>
      </c>
      <c r="F2981">
        <v>0</v>
      </c>
    </row>
    <row r="2982" spans="1:6" x14ac:dyDescent="0.25">
      <c r="A2982" t="s">
        <v>5634</v>
      </c>
      <c r="B2982" t="s">
        <v>5635</v>
      </c>
      <c r="C2982">
        <v>0</v>
      </c>
      <c r="D2982">
        <v>0</v>
      </c>
      <c r="E2982">
        <v>0</v>
      </c>
      <c r="F2982">
        <v>0</v>
      </c>
    </row>
    <row r="2983" spans="1:6" x14ac:dyDescent="0.25">
      <c r="A2983" t="s">
        <v>5636</v>
      </c>
      <c r="B2983" t="s">
        <v>5637</v>
      </c>
      <c r="C2983">
        <v>0</v>
      </c>
      <c r="D2983">
        <v>0</v>
      </c>
      <c r="E2983">
        <v>0</v>
      </c>
      <c r="F2983">
        <v>0</v>
      </c>
    </row>
    <row r="2984" spans="1:6" x14ac:dyDescent="0.25">
      <c r="A2984" t="s">
        <v>5638</v>
      </c>
      <c r="B2984" t="s">
        <v>5639</v>
      </c>
      <c r="C2984">
        <v>0</v>
      </c>
      <c r="D2984">
        <v>0</v>
      </c>
      <c r="E2984">
        <v>0</v>
      </c>
      <c r="F2984">
        <v>0</v>
      </c>
    </row>
    <row r="2985" spans="1:6" x14ac:dyDescent="0.25">
      <c r="A2985" t="s">
        <v>5640</v>
      </c>
      <c r="B2985" t="s">
        <v>5641</v>
      </c>
      <c r="C2985">
        <v>0</v>
      </c>
      <c r="D2985">
        <v>0</v>
      </c>
      <c r="E2985">
        <v>0</v>
      </c>
      <c r="F2985">
        <v>0</v>
      </c>
    </row>
    <row r="2986" spans="1:6" x14ac:dyDescent="0.25">
      <c r="A2986" t="s">
        <v>5642</v>
      </c>
      <c r="B2986" t="s">
        <v>5643</v>
      </c>
      <c r="C2986">
        <v>0</v>
      </c>
      <c r="D2986">
        <v>0</v>
      </c>
      <c r="E2986">
        <v>0</v>
      </c>
      <c r="F2986">
        <v>0</v>
      </c>
    </row>
    <row r="2987" spans="1:6" x14ac:dyDescent="0.25">
      <c r="A2987" t="s">
        <v>5644</v>
      </c>
      <c r="B2987" t="s">
        <v>5645</v>
      </c>
      <c r="C2987">
        <v>0</v>
      </c>
      <c r="D2987">
        <v>0</v>
      </c>
      <c r="E2987">
        <v>0</v>
      </c>
      <c r="F2987">
        <v>0</v>
      </c>
    </row>
    <row r="2988" spans="1:6" x14ac:dyDescent="0.25">
      <c r="A2988" t="s">
        <v>5646</v>
      </c>
      <c r="B2988" t="s">
        <v>5645</v>
      </c>
      <c r="C2988">
        <v>0</v>
      </c>
      <c r="D2988" s="76">
        <v>0</v>
      </c>
      <c r="E2988" s="76">
        <v>0</v>
      </c>
      <c r="F2988" s="76">
        <v>0</v>
      </c>
    </row>
    <row r="2989" spans="1:6" x14ac:dyDescent="0.25">
      <c r="A2989" t="s">
        <v>5647</v>
      </c>
      <c r="B2989" t="s">
        <v>5648</v>
      </c>
      <c r="C2989">
        <v>0</v>
      </c>
      <c r="D2989" s="76">
        <v>0</v>
      </c>
      <c r="E2989">
        <v>0</v>
      </c>
      <c r="F2989" s="76">
        <v>0</v>
      </c>
    </row>
    <row r="2990" spans="1:6" x14ac:dyDescent="0.25">
      <c r="A2990" t="s">
        <v>5649</v>
      </c>
      <c r="B2990" t="s">
        <v>5648</v>
      </c>
      <c r="C2990">
        <v>0</v>
      </c>
      <c r="D2990" s="76">
        <v>0</v>
      </c>
      <c r="E2990">
        <v>0</v>
      </c>
      <c r="F2990" s="76">
        <v>0</v>
      </c>
    </row>
    <row r="2991" spans="1:6" x14ac:dyDescent="0.25">
      <c r="A2991" t="s">
        <v>5650</v>
      </c>
      <c r="B2991" t="s">
        <v>5651</v>
      </c>
      <c r="C2991">
        <v>0</v>
      </c>
      <c r="D2991">
        <v>50107235.68</v>
      </c>
      <c r="E2991">
        <v>2548.9899999999998</v>
      </c>
      <c r="F2991">
        <v>50104686.689999998</v>
      </c>
    </row>
    <row r="2992" spans="1:6" x14ac:dyDescent="0.25">
      <c r="A2992" t="s">
        <v>5652</v>
      </c>
      <c r="B2992" t="s">
        <v>5653</v>
      </c>
      <c r="C2992">
        <v>0</v>
      </c>
      <c r="D2992" s="76">
        <v>50100799.829999998</v>
      </c>
      <c r="E2992">
        <v>0</v>
      </c>
      <c r="F2992" s="76">
        <v>50100799.829999998</v>
      </c>
    </row>
    <row r="2993" spans="1:6" x14ac:dyDescent="0.25">
      <c r="A2993" t="s">
        <v>5654</v>
      </c>
      <c r="B2993" t="s">
        <v>5655</v>
      </c>
      <c r="C2993">
        <v>0</v>
      </c>
      <c r="D2993">
        <v>50100799.829999998</v>
      </c>
      <c r="E2993">
        <v>0</v>
      </c>
      <c r="F2993">
        <v>50100799.829999998</v>
      </c>
    </row>
    <row r="2994" spans="1:6" x14ac:dyDescent="0.25">
      <c r="A2994" t="s">
        <v>5656</v>
      </c>
      <c r="B2994" t="s">
        <v>5657</v>
      </c>
      <c r="C2994">
        <v>0</v>
      </c>
      <c r="D2994">
        <v>0</v>
      </c>
      <c r="E2994">
        <v>0</v>
      </c>
      <c r="F2994">
        <v>0</v>
      </c>
    </row>
    <row r="2995" spans="1:6" x14ac:dyDescent="0.25">
      <c r="A2995" t="s">
        <v>5658</v>
      </c>
      <c r="B2995" t="s">
        <v>5659</v>
      </c>
      <c r="C2995">
        <v>0</v>
      </c>
      <c r="D2995">
        <v>50100799.829999998</v>
      </c>
      <c r="E2995">
        <v>0</v>
      </c>
      <c r="F2995">
        <v>50100799.829999998</v>
      </c>
    </row>
    <row r="2996" spans="1:6" x14ac:dyDescent="0.25">
      <c r="A2996" t="s">
        <v>5660</v>
      </c>
      <c r="B2996" t="s">
        <v>5661</v>
      </c>
      <c r="C2996">
        <v>0</v>
      </c>
      <c r="D2996">
        <v>0</v>
      </c>
      <c r="E2996">
        <v>0</v>
      </c>
      <c r="F2996">
        <v>0</v>
      </c>
    </row>
    <row r="2997" spans="1:6" x14ac:dyDescent="0.25">
      <c r="A2997" t="s">
        <v>5662</v>
      </c>
      <c r="B2997" t="s">
        <v>5663</v>
      </c>
      <c r="C2997">
        <v>0</v>
      </c>
      <c r="D2997">
        <v>0</v>
      </c>
      <c r="E2997">
        <v>0</v>
      </c>
      <c r="F2997">
        <v>0</v>
      </c>
    </row>
    <row r="2998" spans="1:6" x14ac:dyDescent="0.25">
      <c r="A2998" t="s">
        <v>5664</v>
      </c>
      <c r="B2998" t="s">
        <v>5665</v>
      </c>
      <c r="C2998">
        <v>0</v>
      </c>
      <c r="D2998">
        <v>0</v>
      </c>
      <c r="E2998">
        <v>0</v>
      </c>
      <c r="F2998">
        <v>0</v>
      </c>
    </row>
    <row r="2999" spans="1:6" x14ac:dyDescent="0.25">
      <c r="A2999" t="s">
        <v>5666</v>
      </c>
      <c r="B2999" t="s">
        <v>5667</v>
      </c>
      <c r="C2999">
        <v>0</v>
      </c>
      <c r="D2999">
        <v>0</v>
      </c>
      <c r="E2999">
        <v>0</v>
      </c>
      <c r="F2999">
        <v>0</v>
      </c>
    </row>
    <row r="3000" spans="1:6" x14ac:dyDescent="0.25">
      <c r="A3000" t="s">
        <v>5668</v>
      </c>
      <c r="B3000" t="s">
        <v>3243</v>
      </c>
      <c r="C3000">
        <v>0</v>
      </c>
      <c r="D3000" s="76">
        <v>0</v>
      </c>
      <c r="E3000" s="76">
        <v>0</v>
      </c>
      <c r="F3000" s="76">
        <v>0</v>
      </c>
    </row>
    <row r="3001" spans="1:6" x14ac:dyDescent="0.25">
      <c r="A3001" t="s">
        <v>5669</v>
      </c>
      <c r="B3001" t="s">
        <v>5670</v>
      </c>
      <c r="C3001">
        <v>0</v>
      </c>
      <c r="D3001">
        <v>0</v>
      </c>
      <c r="E3001">
        <v>0</v>
      </c>
      <c r="F3001">
        <v>0</v>
      </c>
    </row>
    <row r="3002" spans="1:6" x14ac:dyDescent="0.25">
      <c r="A3002" t="s">
        <v>5671</v>
      </c>
      <c r="B3002" t="s">
        <v>5672</v>
      </c>
      <c r="C3002">
        <v>0</v>
      </c>
      <c r="D3002" s="76">
        <v>0</v>
      </c>
      <c r="E3002" s="76">
        <v>0</v>
      </c>
      <c r="F3002" s="76">
        <v>0</v>
      </c>
    </row>
    <row r="3003" spans="1:6" x14ac:dyDescent="0.25">
      <c r="A3003" t="s">
        <v>5673</v>
      </c>
      <c r="B3003" t="s">
        <v>5674</v>
      </c>
      <c r="C3003">
        <v>0</v>
      </c>
      <c r="D3003" s="76">
        <v>6435.85</v>
      </c>
      <c r="E3003" s="76">
        <v>2548.9899999999998</v>
      </c>
      <c r="F3003" s="76">
        <v>3886.86</v>
      </c>
    </row>
    <row r="3004" spans="1:6" x14ac:dyDescent="0.25">
      <c r="A3004" t="s">
        <v>5675</v>
      </c>
      <c r="B3004" t="s">
        <v>5676</v>
      </c>
      <c r="C3004">
        <v>0</v>
      </c>
      <c r="D3004">
        <v>0</v>
      </c>
      <c r="E3004">
        <v>0</v>
      </c>
      <c r="F3004">
        <v>0</v>
      </c>
    </row>
    <row r="3005" spans="1:6" x14ac:dyDescent="0.25">
      <c r="A3005" t="s">
        <v>5677</v>
      </c>
      <c r="B3005" t="s">
        <v>5651</v>
      </c>
      <c r="C3005">
        <v>0</v>
      </c>
      <c r="D3005">
        <v>6435.85</v>
      </c>
      <c r="E3005">
        <v>2548.9899999999998</v>
      </c>
      <c r="F3005">
        <v>3886.86</v>
      </c>
    </row>
    <row r="3006" spans="1:6" x14ac:dyDescent="0.25">
      <c r="A3006" t="s">
        <v>5678</v>
      </c>
      <c r="B3006" t="s">
        <v>5651</v>
      </c>
      <c r="C3006">
        <v>0</v>
      </c>
      <c r="D3006" s="76">
        <v>6435.85</v>
      </c>
      <c r="E3006">
        <v>2548.9899999999998</v>
      </c>
      <c r="F3006" s="76">
        <v>3886.86</v>
      </c>
    </row>
    <row r="3007" spans="1:6" x14ac:dyDescent="0.25">
      <c r="A3007" t="s">
        <v>5679</v>
      </c>
      <c r="B3007" t="s">
        <v>5680</v>
      </c>
      <c r="C3007">
        <v>0</v>
      </c>
      <c r="D3007" s="76">
        <v>0</v>
      </c>
      <c r="E3007">
        <v>0</v>
      </c>
      <c r="F3007" s="76">
        <v>0</v>
      </c>
    </row>
    <row r="3008" spans="1:6" x14ac:dyDescent="0.25">
      <c r="A3008" t="s">
        <v>5681</v>
      </c>
      <c r="B3008" t="s">
        <v>5682</v>
      </c>
      <c r="C3008">
        <v>0</v>
      </c>
      <c r="D3008" s="76">
        <v>0</v>
      </c>
      <c r="E3008">
        <v>0</v>
      </c>
      <c r="F3008" s="76">
        <v>0</v>
      </c>
    </row>
    <row r="3009" spans="1:6" x14ac:dyDescent="0.25">
      <c r="A3009" t="s">
        <v>5683</v>
      </c>
      <c r="B3009" t="s">
        <v>5684</v>
      </c>
      <c r="C3009">
        <v>0</v>
      </c>
      <c r="D3009" s="76">
        <v>230042774.59</v>
      </c>
      <c r="E3009">
        <v>0</v>
      </c>
      <c r="F3009" s="76">
        <v>230042774.59</v>
      </c>
    </row>
    <row r="3010" spans="1:6" x14ac:dyDescent="0.25">
      <c r="A3010" t="s">
        <v>5685</v>
      </c>
      <c r="B3010" t="s">
        <v>5686</v>
      </c>
      <c r="C3010">
        <v>0</v>
      </c>
      <c r="D3010">
        <v>230042774.59</v>
      </c>
      <c r="E3010">
        <v>0</v>
      </c>
      <c r="F3010">
        <v>230042774.59</v>
      </c>
    </row>
    <row r="3011" spans="1:6" x14ac:dyDescent="0.25">
      <c r="A3011" t="s">
        <v>5687</v>
      </c>
      <c r="B3011" t="s">
        <v>5688</v>
      </c>
      <c r="C3011">
        <v>0</v>
      </c>
      <c r="D3011">
        <v>230042774.59</v>
      </c>
      <c r="E3011">
        <v>0</v>
      </c>
      <c r="F3011">
        <v>230042774.59</v>
      </c>
    </row>
    <row r="3012" spans="1:6" x14ac:dyDescent="0.25">
      <c r="A3012" t="s">
        <v>5689</v>
      </c>
      <c r="B3012" t="s">
        <v>5688</v>
      </c>
      <c r="C3012">
        <v>0</v>
      </c>
      <c r="D3012">
        <v>230042774.59</v>
      </c>
      <c r="E3012">
        <v>0</v>
      </c>
      <c r="F3012">
        <v>230042774.59</v>
      </c>
    </row>
    <row r="3013" spans="1:6" x14ac:dyDescent="0.25">
      <c r="A3013" t="s">
        <v>5690</v>
      </c>
      <c r="B3013" t="s">
        <v>5691</v>
      </c>
      <c r="C3013">
        <v>0</v>
      </c>
      <c r="D3013">
        <v>0</v>
      </c>
      <c r="E3013">
        <v>0</v>
      </c>
      <c r="F3013">
        <v>0</v>
      </c>
    </row>
    <row r="3014" spans="1:6" x14ac:dyDescent="0.25">
      <c r="A3014" t="s">
        <v>5692</v>
      </c>
      <c r="B3014" t="s">
        <v>5693</v>
      </c>
      <c r="C3014">
        <v>0</v>
      </c>
      <c r="D3014">
        <v>0</v>
      </c>
      <c r="E3014">
        <v>0</v>
      </c>
      <c r="F3014">
        <v>0</v>
      </c>
    </row>
    <row r="3015" spans="1:6" x14ac:dyDescent="0.25">
      <c r="A3015" t="s">
        <v>5694</v>
      </c>
      <c r="B3015" t="s">
        <v>5693</v>
      </c>
      <c r="C3015">
        <v>0</v>
      </c>
      <c r="D3015">
        <v>0</v>
      </c>
      <c r="E3015">
        <v>0</v>
      </c>
      <c r="F3015">
        <v>0</v>
      </c>
    </row>
    <row r="3016" spans="1:6" x14ac:dyDescent="0.25">
      <c r="A3016" t="s">
        <v>5695</v>
      </c>
      <c r="B3016" t="s">
        <v>5696</v>
      </c>
      <c r="C3016">
        <v>0</v>
      </c>
      <c r="D3016">
        <v>0</v>
      </c>
      <c r="E3016">
        <v>0</v>
      </c>
      <c r="F3016">
        <v>0</v>
      </c>
    </row>
    <row r="3017" spans="1:6" x14ac:dyDescent="0.25">
      <c r="A3017" t="s">
        <v>5697</v>
      </c>
      <c r="B3017" t="s">
        <v>5698</v>
      </c>
      <c r="C3017">
        <v>0</v>
      </c>
      <c r="D3017">
        <v>0</v>
      </c>
      <c r="E3017">
        <v>0</v>
      </c>
      <c r="F3017">
        <v>0</v>
      </c>
    </row>
    <row r="3018" spans="1:6" x14ac:dyDescent="0.25">
      <c r="A3018" t="s">
        <v>5699</v>
      </c>
      <c r="B3018" t="s">
        <v>5700</v>
      </c>
      <c r="C3018">
        <v>0</v>
      </c>
      <c r="D3018">
        <v>0</v>
      </c>
      <c r="E3018">
        <v>0</v>
      </c>
      <c r="F3018">
        <v>0</v>
      </c>
    </row>
    <row r="3019" spans="1:6" x14ac:dyDescent="0.25">
      <c r="A3019" t="s">
        <v>5701</v>
      </c>
      <c r="B3019" t="s">
        <v>5702</v>
      </c>
      <c r="C3019">
        <v>0</v>
      </c>
      <c r="D3019">
        <v>0</v>
      </c>
      <c r="E3019">
        <v>0</v>
      </c>
      <c r="F3019">
        <v>0</v>
      </c>
    </row>
    <row r="3020" spans="1:6" x14ac:dyDescent="0.25">
      <c r="A3020" t="s">
        <v>5703</v>
      </c>
      <c r="B3020" t="s">
        <v>5704</v>
      </c>
      <c r="C3020">
        <v>0</v>
      </c>
      <c r="D3020">
        <v>0</v>
      </c>
      <c r="E3020">
        <v>0</v>
      </c>
      <c r="F3020">
        <v>0</v>
      </c>
    </row>
    <row r="3021" spans="1:6" x14ac:dyDescent="0.25">
      <c r="A3021" t="s">
        <v>5988</v>
      </c>
      <c r="B3021" t="s">
        <v>5989</v>
      </c>
      <c r="C3021">
        <v>0</v>
      </c>
      <c r="D3021">
        <v>0</v>
      </c>
      <c r="E3021">
        <v>0</v>
      </c>
      <c r="F3021">
        <v>0</v>
      </c>
    </row>
    <row r="3022" spans="1:6" x14ac:dyDescent="0.25">
      <c r="A3022" t="s">
        <v>5705</v>
      </c>
      <c r="B3022" t="s">
        <v>5706</v>
      </c>
      <c r="C3022">
        <v>0</v>
      </c>
      <c r="D3022">
        <v>0</v>
      </c>
      <c r="E3022">
        <v>0</v>
      </c>
      <c r="F3022">
        <v>0</v>
      </c>
    </row>
    <row r="3023" spans="1:6" x14ac:dyDescent="0.25">
      <c r="A3023" t="s">
        <v>5707</v>
      </c>
      <c r="B3023" t="s">
        <v>5706</v>
      </c>
      <c r="C3023">
        <v>0</v>
      </c>
      <c r="D3023">
        <v>0</v>
      </c>
      <c r="E3023">
        <v>0</v>
      </c>
      <c r="F3023">
        <v>0</v>
      </c>
    </row>
    <row r="3024" spans="1:6" x14ac:dyDescent="0.25">
      <c r="A3024" t="s">
        <v>5708</v>
      </c>
      <c r="B3024" t="s">
        <v>5709</v>
      </c>
      <c r="C3024">
        <v>0</v>
      </c>
      <c r="D3024">
        <v>0</v>
      </c>
      <c r="E3024">
        <v>0</v>
      </c>
      <c r="F3024">
        <v>0</v>
      </c>
    </row>
    <row r="3025" spans="1:6" x14ac:dyDescent="0.25">
      <c r="A3025" t="s">
        <v>5710</v>
      </c>
      <c r="B3025" t="s">
        <v>5711</v>
      </c>
      <c r="C3025">
        <v>0</v>
      </c>
      <c r="D3025">
        <v>0</v>
      </c>
      <c r="E3025">
        <v>0</v>
      </c>
      <c r="F3025">
        <v>0</v>
      </c>
    </row>
    <row r="3026" spans="1:6" x14ac:dyDescent="0.25">
      <c r="A3026" t="s">
        <v>5712</v>
      </c>
      <c r="B3026" t="s">
        <v>5713</v>
      </c>
      <c r="C3026">
        <v>0</v>
      </c>
      <c r="D3026">
        <v>0</v>
      </c>
      <c r="E3026">
        <v>0</v>
      </c>
      <c r="F3026">
        <v>0</v>
      </c>
    </row>
    <row r="3027" spans="1:6" x14ac:dyDescent="0.25">
      <c r="A3027" t="s">
        <v>5714</v>
      </c>
      <c r="B3027" t="s">
        <v>5715</v>
      </c>
      <c r="C3027">
        <v>0</v>
      </c>
      <c r="D3027">
        <v>0</v>
      </c>
      <c r="E3027">
        <v>0</v>
      </c>
      <c r="F3027">
        <v>0</v>
      </c>
    </row>
    <row r="3028" spans="1:6" x14ac:dyDescent="0.25">
      <c r="A3028" t="s">
        <v>5716</v>
      </c>
      <c r="B3028" t="s">
        <v>5717</v>
      </c>
      <c r="C3028">
        <v>0</v>
      </c>
      <c r="D3028">
        <v>0</v>
      </c>
      <c r="E3028">
        <v>0</v>
      </c>
      <c r="F3028">
        <v>0</v>
      </c>
    </row>
    <row r="3029" spans="1:6" x14ac:dyDescent="0.25">
      <c r="A3029" t="s">
        <v>5718</v>
      </c>
      <c r="B3029" t="s">
        <v>5719</v>
      </c>
      <c r="C3029">
        <v>0</v>
      </c>
      <c r="D3029">
        <v>0</v>
      </c>
      <c r="E3029">
        <v>0</v>
      </c>
      <c r="F3029">
        <v>0</v>
      </c>
    </row>
    <row r="3030" spans="1:6" x14ac:dyDescent="0.25">
      <c r="A3030" t="s">
        <v>5720</v>
      </c>
      <c r="B3030" t="s">
        <v>5721</v>
      </c>
      <c r="C3030">
        <v>0</v>
      </c>
      <c r="D3030">
        <v>0</v>
      </c>
      <c r="E3030">
        <v>0</v>
      </c>
      <c r="F3030">
        <v>0</v>
      </c>
    </row>
    <row r="3031" spans="1:6" x14ac:dyDescent="0.25">
      <c r="A3031" t="s">
        <v>5990</v>
      </c>
      <c r="B3031" t="s">
        <v>5706</v>
      </c>
      <c r="C3031">
        <v>0</v>
      </c>
      <c r="D3031">
        <v>0</v>
      </c>
      <c r="E3031">
        <v>0</v>
      </c>
      <c r="F3031">
        <v>0</v>
      </c>
    </row>
    <row r="3032" spans="1:6" x14ac:dyDescent="0.25">
      <c r="A3032" t="s">
        <v>5722</v>
      </c>
      <c r="B3032" t="s">
        <v>5723</v>
      </c>
      <c r="C3032">
        <v>0</v>
      </c>
      <c r="D3032">
        <v>0</v>
      </c>
      <c r="E3032">
        <v>0</v>
      </c>
      <c r="F3032">
        <v>0</v>
      </c>
    </row>
    <row r="3033" spans="1:6" x14ac:dyDescent="0.25">
      <c r="A3033" t="s">
        <v>5724</v>
      </c>
      <c r="B3033" t="s">
        <v>5723</v>
      </c>
      <c r="C3033">
        <v>0</v>
      </c>
      <c r="D3033">
        <v>0</v>
      </c>
      <c r="E3033">
        <v>0</v>
      </c>
      <c r="F3033">
        <v>0</v>
      </c>
    </row>
    <row r="3034" spans="1:6" x14ac:dyDescent="0.25">
      <c r="A3034" t="s">
        <v>5725</v>
      </c>
      <c r="B3034" t="s">
        <v>5726</v>
      </c>
      <c r="C3034">
        <v>0</v>
      </c>
      <c r="D3034">
        <v>0</v>
      </c>
      <c r="E3034">
        <v>0</v>
      </c>
      <c r="F3034">
        <v>0</v>
      </c>
    </row>
    <row r="3035" spans="1:6" x14ac:dyDescent="0.25">
      <c r="A3035" t="s">
        <v>5727</v>
      </c>
      <c r="B3035" t="s">
        <v>5728</v>
      </c>
      <c r="C3035">
        <v>0</v>
      </c>
      <c r="D3035">
        <v>0</v>
      </c>
      <c r="E3035">
        <v>0</v>
      </c>
      <c r="F3035">
        <v>0</v>
      </c>
    </row>
    <row r="3036" spans="1:6" x14ac:dyDescent="0.25">
      <c r="A3036" t="s">
        <v>5729</v>
      </c>
      <c r="B3036" t="s">
        <v>5730</v>
      </c>
      <c r="C3036">
        <v>0</v>
      </c>
      <c r="D3036" s="76">
        <v>0</v>
      </c>
      <c r="E3036" s="76">
        <v>0</v>
      </c>
      <c r="F3036">
        <v>0</v>
      </c>
    </row>
    <row r="3037" spans="1:6" x14ac:dyDescent="0.25">
      <c r="A3037" t="s">
        <v>5731</v>
      </c>
      <c r="B3037" t="s">
        <v>5732</v>
      </c>
      <c r="C3037">
        <v>0</v>
      </c>
      <c r="D3037">
        <v>0</v>
      </c>
      <c r="E3037">
        <v>0</v>
      </c>
      <c r="F3037">
        <v>0</v>
      </c>
    </row>
    <row r="3038" spans="1:6" x14ac:dyDescent="0.25">
      <c r="A3038" t="s">
        <v>5733</v>
      </c>
      <c r="B3038" t="s">
        <v>5734</v>
      </c>
      <c r="C3038">
        <v>0</v>
      </c>
      <c r="D3038">
        <v>0</v>
      </c>
      <c r="E3038">
        <v>0</v>
      </c>
      <c r="F3038">
        <v>0</v>
      </c>
    </row>
    <row r="3039" spans="1:6" x14ac:dyDescent="0.25">
      <c r="A3039" t="s">
        <v>5735</v>
      </c>
      <c r="B3039" t="s">
        <v>5736</v>
      </c>
      <c r="C3039">
        <v>0</v>
      </c>
      <c r="D3039">
        <v>0</v>
      </c>
      <c r="E3039">
        <v>0</v>
      </c>
      <c r="F3039">
        <v>0</v>
      </c>
    </row>
    <row r="3040" spans="1:6" x14ac:dyDescent="0.25">
      <c r="A3040" t="s">
        <v>5737</v>
      </c>
      <c r="B3040" t="s">
        <v>5738</v>
      </c>
      <c r="C3040">
        <v>0</v>
      </c>
      <c r="D3040">
        <v>0</v>
      </c>
      <c r="E3040">
        <v>0</v>
      </c>
      <c r="F3040">
        <v>0</v>
      </c>
    </row>
    <row r="3041" spans="1:6" x14ac:dyDescent="0.25">
      <c r="A3041" t="s">
        <v>5991</v>
      </c>
      <c r="B3041" t="s">
        <v>5723</v>
      </c>
      <c r="C3041">
        <v>0</v>
      </c>
      <c r="D3041">
        <v>0</v>
      </c>
      <c r="E3041">
        <v>0</v>
      </c>
      <c r="F3041">
        <v>0</v>
      </c>
    </row>
    <row r="3042" spans="1:6" x14ac:dyDescent="0.25">
      <c r="A3042" t="s">
        <v>5739</v>
      </c>
      <c r="B3042" t="s">
        <v>5740</v>
      </c>
      <c r="C3042">
        <v>0</v>
      </c>
      <c r="D3042">
        <v>8200034918.3900003</v>
      </c>
      <c r="E3042">
        <v>8200034918.3900003</v>
      </c>
      <c r="F3042">
        <v>0</v>
      </c>
    </row>
    <row r="3043" spans="1:6" x14ac:dyDescent="0.25">
      <c r="A3043" t="s">
        <v>5741</v>
      </c>
      <c r="B3043" t="s">
        <v>5742</v>
      </c>
      <c r="C3043">
        <v>0</v>
      </c>
      <c r="D3043">
        <v>0</v>
      </c>
      <c r="E3043">
        <v>0</v>
      </c>
      <c r="F3043">
        <v>0</v>
      </c>
    </row>
    <row r="3044" spans="1:6" x14ac:dyDescent="0.25">
      <c r="A3044" t="s">
        <v>5743</v>
      </c>
      <c r="B3044" t="s">
        <v>5744</v>
      </c>
      <c r="C3044">
        <v>0</v>
      </c>
      <c r="D3044">
        <v>0</v>
      </c>
      <c r="E3044">
        <v>0</v>
      </c>
      <c r="F3044">
        <v>0</v>
      </c>
    </row>
    <row r="3045" spans="1:6" x14ac:dyDescent="0.25">
      <c r="A3045" t="s">
        <v>5745</v>
      </c>
      <c r="B3045" t="s">
        <v>5746</v>
      </c>
      <c r="C3045">
        <v>0</v>
      </c>
      <c r="D3045">
        <v>0</v>
      </c>
      <c r="E3045">
        <v>0</v>
      </c>
      <c r="F3045">
        <v>0</v>
      </c>
    </row>
    <row r="3046" spans="1:6" x14ac:dyDescent="0.25">
      <c r="A3046" t="s">
        <v>5747</v>
      </c>
      <c r="B3046" t="s">
        <v>5748</v>
      </c>
      <c r="C3046">
        <v>0</v>
      </c>
      <c r="D3046">
        <v>0</v>
      </c>
      <c r="E3046">
        <v>0</v>
      </c>
      <c r="F3046">
        <v>0</v>
      </c>
    </row>
    <row r="3047" spans="1:6" x14ac:dyDescent="0.25">
      <c r="A3047" t="s">
        <v>5749</v>
      </c>
      <c r="B3047" t="s">
        <v>5750</v>
      </c>
      <c r="C3047">
        <v>0</v>
      </c>
      <c r="D3047">
        <v>0</v>
      </c>
      <c r="E3047">
        <v>0</v>
      </c>
      <c r="F3047">
        <v>0</v>
      </c>
    </row>
    <row r="3048" spans="1:6" x14ac:dyDescent="0.25">
      <c r="A3048" t="s">
        <v>5751</v>
      </c>
      <c r="B3048" t="s">
        <v>5752</v>
      </c>
      <c r="C3048">
        <v>0</v>
      </c>
      <c r="D3048">
        <v>0</v>
      </c>
      <c r="E3048">
        <v>0</v>
      </c>
      <c r="F3048">
        <v>0</v>
      </c>
    </row>
    <row r="3049" spans="1:6" x14ac:dyDescent="0.25">
      <c r="A3049" t="s">
        <v>5753</v>
      </c>
      <c r="B3049" t="s">
        <v>5754</v>
      </c>
      <c r="C3049">
        <v>0</v>
      </c>
      <c r="D3049">
        <v>0</v>
      </c>
      <c r="E3049">
        <v>0</v>
      </c>
      <c r="F3049">
        <v>0</v>
      </c>
    </row>
    <row r="3050" spans="1:6" x14ac:dyDescent="0.25">
      <c r="A3050" t="s">
        <v>5755</v>
      </c>
      <c r="B3050" t="s">
        <v>5756</v>
      </c>
      <c r="C3050">
        <v>0</v>
      </c>
      <c r="D3050">
        <v>0</v>
      </c>
      <c r="E3050">
        <v>0</v>
      </c>
      <c r="F3050">
        <v>0</v>
      </c>
    </row>
    <row r="3051" spans="1:6" x14ac:dyDescent="0.25">
      <c r="A3051" t="s">
        <v>5757</v>
      </c>
      <c r="B3051" t="s">
        <v>5758</v>
      </c>
      <c r="C3051">
        <v>0</v>
      </c>
      <c r="D3051">
        <v>0</v>
      </c>
      <c r="E3051">
        <v>0</v>
      </c>
      <c r="F3051">
        <v>0</v>
      </c>
    </row>
    <row r="3052" spans="1:6" x14ac:dyDescent="0.25">
      <c r="A3052" t="s">
        <v>5759</v>
      </c>
      <c r="B3052" t="s">
        <v>5760</v>
      </c>
      <c r="C3052">
        <v>0</v>
      </c>
      <c r="D3052">
        <v>0</v>
      </c>
      <c r="E3052">
        <v>0</v>
      </c>
      <c r="F3052">
        <v>0</v>
      </c>
    </row>
    <row r="3053" spans="1:6" x14ac:dyDescent="0.25">
      <c r="A3053" t="s">
        <v>5761</v>
      </c>
      <c r="B3053" t="s">
        <v>5762</v>
      </c>
      <c r="C3053">
        <v>0</v>
      </c>
      <c r="D3053">
        <v>0</v>
      </c>
      <c r="E3053">
        <v>0</v>
      </c>
      <c r="F3053">
        <v>0</v>
      </c>
    </row>
    <row r="3054" spans="1:6" x14ac:dyDescent="0.25">
      <c r="A3054" t="s">
        <v>5763</v>
      </c>
      <c r="B3054" t="s">
        <v>5764</v>
      </c>
      <c r="C3054">
        <v>0</v>
      </c>
      <c r="D3054">
        <v>0</v>
      </c>
      <c r="E3054">
        <v>0</v>
      </c>
      <c r="F3054">
        <v>0</v>
      </c>
    </row>
    <row r="3055" spans="1:6" x14ac:dyDescent="0.25">
      <c r="A3055" t="s">
        <v>5765</v>
      </c>
      <c r="B3055" t="s">
        <v>5766</v>
      </c>
      <c r="C3055">
        <v>0</v>
      </c>
      <c r="D3055">
        <v>0</v>
      </c>
      <c r="E3055">
        <v>0</v>
      </c>
      <c r="F3055">
        <v>0</v>
      </c>
    </row>
    <row r="3056" spans="1:6" x14ac:dyDescent="0.25">
      <c r="A3056" t="s">
        <v>5767</v>
      </c>
      <c r="B3056" t="s">
        <v>5768</v>
      </c>
      <c r="C3056">
        <v>0</v>
      </c>
      <c r="D3056">
        <v>0</v>
      </c>
      <c r="E3056">
        <v>0</v>
      </c>
      <c r="F3056">
        <v>0</v>
      </c>
    </row>
    <row r="3057" spans="1:6" x14ac:dyDescent="0.25">
      <c r="A3057" t="s">
        <v>5769</v>
      </c>
      <c r="B3057" t="s">
        <v>5770</v>
      </c>
      <c r="C3057">
        <v>0</v>
      </c>
      <c r="D3057">
        <v>0</v>
      </c>
      <c r="E3057">
        <v>0</v>
      </c>
      <c r="F3057">
        <v>0</v>
      </c>
    </row>
    <row r="3058" spans="1:6" x14ac:dyDescent="0.25">
      <c r="A3058" t="s">
        <v>5771</v>
      </c>
      <c r="B3058" t="s">
        <v>5772</v>
      </c>
      <c r="C3058">
        <v>0</v>
      </c>
      <c r="D3058" s="76">
        <v>0</v>
      </c>
      <c r="E3058" s="76">
        <v>0</v>
      </c>
      <c r="F3058">
        <v>0</v>
      </c>
    </row>
    <row r="3059" spans="1:6" x14ac:dyDescent="0.25">
      <c r="A3059" t="s">
        <v>5773</v>
      </c>
      <c r="B3059" t="s">
        <v>5774</v>
      </c>
      <c r="C3059" s="76">
        <v>0</v>
      </c>
      <c r="D3059" s="76">
        <v>0</v>
      </c>
      <c r="E3059" s="76">
        <v>0</v>
      </c>
      <c r="F3059" s="76">
        <v>0</v>
      </c>
    </row>
    <row r="3060" spans="1:6" x14ac:dyDescent="0.25">
      <c r="A3060" t="s">
        <v>5775</v>
      </c>
      <c r="B3060" t="s">
        <v>5776</v>
      </c>
      <c r="C3060" s="76">
        <v>0</v>
      </c>
      <c r="D3060" s="76">
        <v>0</v>
      </c>
      <c r="E3060" s="76">
        <v>0</v>
      </c>
      <c r="F3060" s="76">
        <v>0</v>
      </c>
    </row>
    <row r="3061" spans="1:6" x14ac:dyDescent="0.25">
      <c r="A3061" t="s">
        <v>5777</v>
      </c>
      <c r="B3061" t="s">
        <v>5778</v>
      </c>
      <c r="C3061">
        <v>0</v>
      </c>
      <c r="D3061" s="76">
        <v>0</v>
      </c>
      <c r="E3061" s="76">
        <v>0</v>
      </c>
      <c r="F3061">
        <v>0</v>
      </c>
    </row>
    <row r="3062" spans="1:6" x14ac:dyDescent="0.25">
      <c r="A3062" t="s">
        <v>5779</v>
      </c>
      <c r="B3062" t="s">
        <v>5780</v>
      </c>
      <c r="C3062" s="76">
        <v>0</v>
      </c>
      <c r="D3062">
        <v>0</v>
      </c>
      <c r="E3062" s="76">
        <v>0</v>
      </c>
      <c r="F3062" s="76">
        <v>0</v>
      </c>
    </row>
    <row r="3063" spans="1:6" x14ac:dyDescent="0.25">
      <c r="A3063" t="s">
        <v>5781</v>
      </c>
      <c r="B3063" t="s">
        <v>5782</v>
      </c>
      <c r="C3063">
        <v>0</v>
      </c>
      <c r="D3063">
        <v>0</v>
      </c>
      <c r="E3063">
        <v>0</v>
      </c>
      <c r="F3063">
        <v>0</v>
      </c>
    </row>
    <row r="3064" spans="1:6" x14ac:dyDescent="0.25">
      <c r="A3064" t="s">
        <v>5783</v>
      </c>
      <c r="B3064" t="s">
        <v>5784</v>
      </c>
      <c r="C3064">
        <v>0</v>
      </c>
      <c r="D3064">
        <v>38311495.539999999</v>
      </c>
      <c r="E3064">
        <v>38311495.539999999</v>
      </c>
      <c r="F3064">
        <v>0</v>
      </c>
    </row>
    <row r="3065" spans="1:6" x14ac:dyDescent="0.25">
      <c r="A3065" t="s">
        <v>5785</v>
      </c>
      <c r="B3065" t="s">
        <v>5786</v>
      </c>
      <c r="C3065">
        <v>110923830.48</v>
      </c>
      <c r="D3065">
        <v>20304961.690000001</v>
      </c>
      <c r="E3065">
        <v>18006533.850000001</v>
      </c>
      <c r="F3065">
        <v>113222258.31999999</v>
      </c>
    </row>
    <row r="3066" spans="1:6" x14ac:dyDescent="0.25">
      <c r="A3066" t="s">
        <v>5787</v>
      </c>
      <c r="B3066" t="s">
        <v>5788</v>
      </c>
      <c r="C3066">
        <v>-110923830.48</v>
      </c>
      <c r="D3066">
        <v>18006533.850000001</v>
      </c>
      <c r="E3066">
        <v>20304961.690000001</v>
      </c>
      <c r="F3066">
        <v>-113222258.31999999</v>
      </c>
    </row>
    <row r="3067" spans="1:6" x14ac:dyDescent="0.25">
      <c r="A3067" t="s">
        <v>5789</v>
      </c>
      <c r="B3067" t="s">
        <v>5790</v>
      </c>
      <c r="C3067" s="76">
        <v>0</v>
      </c>
      <c r="D3067">
        <v>23785670.57</v>
      </c>
      <c r="E3067" s="76">
        <v>23785670.57</v>
      </c>
      <c r="F3067" s="76">
        <v>0</v>
      </c>
    </row>
    <row r="3068" spans="1:6" x14ac:dyDescent="0.25">
      <c r="A3068" t="s">
        <v>5791</v>
      </c>
      <c r="B3068" t="s">
        <v>5792</v>
      </c>
      <c r="C3068" s="76">
        <v>64680929.740000002</v>
      </c>
      <c r="D3068">
        <v>0</v>
      </c>
      <c r="E3068" s="76">
        <v>23785670.57</v>
      </c>
      <c r="F3068" s="76">
        <v>40895259.170000002</v>
      </c>
    </row>
    <row r="3069" spans="1:6" x14ac:dyDescent="0.25">
      <c r="A3069" t="s">
        <v>5793</v>
      </c>
      <c r="B3069" t="s">
        <v>5794</v>
      </c>
      <c r="C3069" s="76">
        <v>0</v>
      </c>
      <c r="D3069">
        <v>0</v>
      </c>
      <c r="E3069">
        <v>0</v>
      </c>
      <c r="F3069" s="76">
        <v>0</v>
      </c>
    </row>
    <row r="3070" spans="1:6" x14ac:dyDescent="0.25">
      <c r="A3070" t="s">
        <v>5795</v>
      </c>
      <c r="B3070" t="s">
        <v>5796</v>
      </c>
      <c r="C3070" s="76">
        <v>0</v>
      </c>
      <c r="D3070">
        <v>0</v>
      </c>
      <c r="E3070" s="76">
        <v>0</v>
      </c>
      <c r="F3070" s="76">
        <v>0</v>
      </c>
    </row>
    <row r="3071" spans="1:6" x14ac:dyDescent="0.25">
      <c r="A3071" t="s">
        <v>5797</v>
      </c>
      <c r="B3071" t="s">
        <v>5798</v>
      </c>
      <c r="C3071" s="76">
        <v>0</v>
      </c>
      <c r="D3071">
        <v>0</v>
      </c>
      <c r="E3071" s="76">
        <v>0</v>
      </c>
      <c r="F3071" s="76">
        <v>0</v>
      </c>
    </row>
    <row r="3072" spans="1:6" x14ac:dyDescent="0.25">
      <c r="A3072" t="s">
        <v>5799</v>
      </c>
      <c r="B3072" t="s">
        <v>5800</v>
      </c>
      <c r="C3072" s="76">
        <v>0</v>
      </c>
      <c r="D3072">
        <v>0</v>
      </c>
      <c r="E3072" s="76">
        <v>0</v>
      </c>
      <c r="F3072" s="76">
        <v>0</v>
      </c>
    </row>
    <row r="3073" spans="1:6" x14ac:dyDescent="0.25">
      <c r="A3073" t="s">
        <v>5801</v>
      </c>
      <c r="B3073" t="s">
        <v>5802</v>
      </c>
      <c r="C3073" s="76">
        <v>64680929.740000002</v>
      </c>
      <c r="D3073" s="76">
        <v>0</v>
      </c>
      <c r="E3073">
        <v>23785670.57</v>
      </c>
      <c r="F3073" s="76">
        <v>40895259.170000002</v>
      </c>
    </row>
    <row r="3074" spans="1:6" x14ac:dyDescent="0.25">
      <c r="A3074" t="s">
        <v>5803</v>
      </c>
      <c r="B3074" t="s">
        <v>5804</v>
      </c>
      <c r="C3074">
        <v>54692118.490000002</v>
      </c>
      <c r="D3074">
        <v>0</v>
      </c>
      <c r="E3074">
        <v>13334632.720000001</v>
      </c>
      <c r="F3074">
        <v>41357485.770000003</v>
      </c>
    </row>
    <row r="3075" spans="1:6" x14ac:dyDescent="0.25">
      <c r="A3075" t="s">
        <v>5805</v>
      </c>
      <c r="B3075" t="s">
        <v>5806</v>
      </c>
      <c r="C3075">
        <v>104219452</v>
      </c>
      <c r="D3075">
        <v>0</v>
      </c>
      <c r="E3075">
        <v>0</v>
      </c>
      <c r="F3075">
        <v>104219452</v>
      </c>
    </row>
    <row r="3076" spans="1:6" x14ac:dyDescent="0.25">
      <c r="A3076" t="s">
        <v>5807</v>
      </c>
      <c r="B3076" t="s">
        <v>5808</v>
      </c>
      <c r="C3076">
        <v>-49527333.509999998</v>
      </c>
      <c r="D3076">
        <v>0</v>
      </c>
      <c r="E3076">
        <v>13334632.720000001</v>
      </c>
      <c r="F3076">
        <v>-62861966.229999997</v>
      </c>
    </row>
    <row r="3077" spans="1:6" x14ac:dyDescent="0.25">
      <c r="A3077" t="s">
        <v>5809</v>
      </c>
      <c r="B3077" t="s">
        <v>5810</v>
      </c>
      <c r="C3077">
        <v>9988811.25</v>
      </c>
      <c r="D3077">
        <v>0</v>
      </c>
      <c r="E3077">
        <v>10451037.85</v>
      </c>
      <c r="F3077">
        <v>-462226.6</v>
      </c>
    </row>
    <row r="3078" spans="1:6" x14ac:dyDescent="0.25">
      <c r="A3078" t="s">
        <v>5811</v>
      </c>
      <c r="B3078" t="s">
        <v>5810</v>
      </c>
      <c r="C3078" s="76">
        <v>9988811.25</v>
      </c>
      <c r="D3078" s="76">
        <v>0</v>
      </c>
      <c r="E3078">
        <v>10451037.85</v>
      </c>
      <c r="F3078" s="76">
        <v>-462226.6</v>
      </c>
    </row>
    <row r="3079" spans="1:6" x14ac:dyDescent="0.25">
      <c r="A3079" t="s">
        <v>5812</v>
      </c>
      <c r="B3079" t="s">
        <v>5813</v>
      </c>
      <c r="C3079" s="76">
        <v>-64680929.740000002</v>
      </c>
      <c r="D3079" s="76">
        <v>23785670.57</v>
      </c>
      <c r="E3079">
        <v>0</v>
      </c>
      <c r="F3079" s="76">
        <v>-40895259.170000002</v>
      </c>
    </row>
    <row r="3080" spans="1:6" x14ac:dyDescent="0.25">
      <c r="A3080" t="s">
        <v>5814</v>
      </c>
      <c r="B3080" t="s">
        <v>5815</v>
      </c>
      <c r="C3080" s="76">
        <v>0</v>
      </c>
      <c r="D3080">
        <v>0</v>
      </c>
      <c r="E3080">
        <v>0</v>
      </c>
      <c r="F3080" s="76">
        <v>0</v>
      </c>
    </row>
    <row r="3081" spans="1:6" x14ac:dyDescent="0.25">
      <c r="A3081" t="s">
        <v>5816</v>
      </c>
      <c r="B3081" t="s">
        <v>5817</v>
      </c>
      <c r="C3081" s="76">
        <v>0</v>
      </c>
      <c r="D3081" s="76">
        <v>0</v>
      </c>
      <c r="E3081">
        <v>0</v>
      </c>
      <c r="F3081" s="76">
        <v>0</v>
      </c>
    </row>
    <row r="3082" spans="1:6" x14ac:dyDescent="0.25">
      <c r="A3082" t="s">
        <v>5818</v>
      </c>
      <c r="B3082" t="s">
        <v>5819</v>
      </c>
      <c r="C3082" s="76">
        <v>0</v>
      </c>
      <c r="D3082" s="76">
        <v>0</v>
      </c>
      <c r="E3082">
        <v>0</v>
      </c>
      <c r="F3082" s="76">
        <v>0</v>
      </c>
    </row>
    <row r="3083" spans="1:6" x14ac:dyDescent="0.25">
      <c r="A3083" t="s">
        <v>5820</v>
      </c>
      <c r="B3083" t="s">
        <v>5800</v>
      </c>
      <c r="C3083" s="76">
        <v>0</v>
      </c>
      <c r="D3083" s="76">
        <v>0</v>
      </c>
      <c r="E3083">
        <v>0</v>
      </c>
      <c r="F3083" s="76">
        <v>0</v>
      </c>
    </row>
    <row r="3084" spans="1:6" x14ac:dyDescent="0.25">
      <c r="A3084" t="s">
        <v>5821</v>
      </c>
      <c r="B3084" t="s">
        <v>5822</v>
      </c>
      <c r="C3084">
        <v>-64680929.740000002</v>
      </c>
      <c r="D3084">
        <v>23785670.57</v>
      </c>
      <c r="E3084">
        <v>0</v>
      </c>
      <c r="F3084">
        <v>-40895259.170000002</v>
      </c>
    </row>
    <row r="3085" spans="1:6" x14ac:dyDescent="0.25">
      <c r="A3085" t="s">
        <v>5823</v>
      </c>
      <c r="B3085" t="s">
        <v>5824</v>
      </c>
      <c r="C3085">
        <v>-54692118.490000002</v>
      </c>
      <c r="D3085">
        <v>13334632.720000001</v>
      </c>
      <c r="E3085">
        <v>0</v>
      </c>
      <c r="F3085">
        <v>-41357485.770000003</v>
      </c>
    </row>
    <row r="3086" spans="1:6" x14ac:dyDescent="0.25">
      <c r="A3086" t="s">
        <v>5825</v>
      </c>
      <c r="B3086" t="s">
        <v>5826</v>
      </c>
      <c r="C3086">
        <v>-104219452</v>
      </c>
      <c r="D3086">
        <v>0</v>
      </c>
      <c r="E3086">
        <v>0</v>
      </c>
      <c r="F3086">
        <v>-104219452</v>
      </c>
    </row>
    <row r="3087" spans="1:6" x14ac:dyDescent="0.25">
      <c r="A3087" t="s">
        <v>5827</v>
      </c>
      <c r="B3087" t="s">
        <v>5828</v>
      </c>
      <c r="C3087" s="76">
        <v>49527333.509999998</v>
      </c>
      <c r="D3087">
        <v>13334632.720000001</v>
      </c>
      <c r="E3087">
        <v>0</v>
      </c>
      <c r="F3087" s="76">
        <v>62861966.229999997</v>
      </c>
    </row>
    <row r="3088" spans="1:6" x14ac:dyDescent="0.25">
      <c r="A3088" t="s">
        <v>5829</v>
      </c>
      <c r="B3088" t="s">
        <v>5830</v>
      </c>
      <c r="C3088" s="76">
        <v>-9988811.25</v>
      </c>
      <c r="D3088">
        <v>10451037.85</v>
      </c>
      <c r="E3088">
        <v>0</v>
      </c>
      <c r="F3088" s="76">
        <v>462226.6</v>
      </c>
    </row>
    <row r="3089" spans="1:6" x14ac:dyDescent="0.25">
      <c r="A3089" t="s">
        <v>5831</v>
      </c>
      <c r="B3089" t="s">
        <v>5830</v>
      </c>
      <c r="C3089" s="76">
        <v>-9988811.25</v>
      </c>
      <c r="D3089">
        <v>10451037.85</v>
      </c>
      <c r="E3089">
        <v>0</v>
      </c>
      <c r="F3089" s="76">
        <v>462226.6</v>
      </c>
    </row>
    <row r="3090" spans="1:6" x14ac:dyDescent="0.25">
      <c r="A3090" t="s">
        <v>5832</v>
      </c>
      <c r="B3090" t="s">
        <v>5833</v>
      </c>
      <c r="C3090" s="76">
        <v>0</v>
      </c>
      <c r="D3090">
        <v>0</v>
      </c>
      <c r="E3090">
        <v>0</v>
      </c>
      <c r="F3090" s="76">
        <v>0</v>
      </c>
    </row>
    <row r="3091" spans="1:6" x14ac:dyDescent="0.25">
      <c r="A3091" t="s">
        <v>5834</v>
      </c>
      <c r="B3091" t="s">
        <v>5835</v>
      </c>
      <c r="C3091">
        <v>0</v>
      </c>
      <c r="D3091" s="76">
        <v>0</v>
      </c>
      <c r="E3091" s="76">
        <v>0</v>
      </c>
      <c r="F3091">
        <v>0</v>
      </c>
    </row>
    <row r="3092" spans="1:6" x14ac:dyDescent="0.25">
      <c r="A3092" t="s">
        <v>5836</v>
      </c>
      <c r="B3092" t="s">
        <v>5837</v>
      </c>
      <c r="C3092" s="76">
        <v>0</v>
      </c>
      <c r="D3092" s="76">
        <v>0</v>
      </c>
      <c r="E3092" s="76">
        <v>0</v>
      </c>
      <c r="F3092" s="76">
        <v>0</v>
      </c>
    </row>
    <row r="3093" spans="1:6" x14ac:dyDescent="0.25">
      <c r="A3093" t="s">
        <v>5838</v>
      </c>
      <c r="B3093" t="s">
        <v>5839</v>
      </c>
      <c r="C3093" s="76">
        <v>47674305.060000002</v>
      </c>
      <c r="D3093" s="76">
        <v>0</v>
      </c>
      <c r="E3093" s="76">
        <v>0</v>
      </c>
      <c r="F3093" s="76">
        <v>47674305.060000002</v>
      </c>
    </row>
    <row r="3094" spans="1:6" x14ac:dyDescent="0.25">
      <c r="A3094" t="s">
        <v>5840</v>
      </c>
      <c r="B3094" t="s">
        <v>5839</v>
      </c>
      <c r="C3094" s="76">
        <v>47674305.060000002</v>
      </c>
      <c r="D3094" s="76">
        <v>0</v>
      </c>
      <c r="E3094" s="76">
        <v>0</v>
      </c>
      <c r="F3094" s="76">
        <v>47674305.060000002</v>
      </c>
    </row>
    <row r="3095" spans="1:6" x14ac:dyDescent="0.25">
      <c r="A3095" t="s">
        <v>5841</v>
      </c>
      <c r="B3095" t="s">
        <v>5842</v>
      </c>
      <c r="C3095" s="76">
        <v>-47674305.060000002</v>
      </c>
      <c r="D3095" s="76">
        <v>0</v>
      </c>
      <c r="E3095" s="76">
        <v>0</v>
      </c>
      <c r="F3095" s="76">
        <v>-47674305.060000002</v>
      </c>
    </row>
    <row r="3096" spans="1:6" x14ac:dyDescent="0.25">
      <c r="A3096" t="s">
        <v>5843</v>
      </c>
      <c r="B3096" t="s">
        <v>5842</v>
      </c>
      <c r="C3096">
        <v>-47674305.060000002</v>
      </c>
      <c r="D3096">
        <v>0</v>
      </c>
      <c r="E3096">
        <v>0</v>
      </c>
      <c r="F3096">
        <v>-47674305.060000002</v>
      </c>
    </row>
    <row r="3097" spans="1:6" x14ac:dyDescent="0.25">
      <c r="A3097" t="s">
        <v>5844</v>
      </c>
      <c r="B3097" t="s">
        <v>5845</v>
      </c>
      <c r="C3097">
        <v>0</v>
      </c>
      <c r="D3097">
        <v>512055565</v>
      </c>
      <c r="E3097">
        <v>512055565</v>
      </c>
      <c r="F3097">
        <v>0</v>
      </c>
    </row>
    <row r="3098" spans="1:6" x14ac:dyDescent="0.25">
      <c r="A3098" t="s">
        <v>5846</v>
      </c>
      <c r="B3098" t="s">
        <v>5847</v>
      </c>
      <c r="C3098">
        <v>2524226618</v>
      </c>
      <c r="D3098">
        <v>489124157</v>
      </c>
      <c r="E3098">
        <v>22931408</v>
      </c>
      <c r="F3098">
        <v>2990419367</v>
      </c>
    </row>
    <row r="3099" spans="1:6" x14ac:dyDescent="0.25">
      <c r="A3099" t="s">
        <v>5848</v>
      </c>
      <c r="B3099" t="s">
        <v>5847</v>
      </c>
      <c r="C3099">
        <v>2524226618</v>
      </c>
      <c r="D3099">
        <v>489124157</v>
      </c>
      <c r="E3099">
        <v>22931408</v>
      </c>
      <c r="F3099">
        <v>2990419367</v>
      </c>
    </row>
    <row r="3100" spans="1:6" x14ac:dyDescent="0.25">
      <c r="A3100" t="s">
        <v>5849</v>
      </c>
      <c r="B3100" t="s">
        <v>5850</v>
      </c>
      <c r="C3100">
        <v>-2524226618</v>
      </c>
      <c r="D3100">
        <v>22931408</v>
      </c>
      <c r="E3100">
        <v>489124157</v>
      </c>
      <c r="F3100">
        <v>-2990419367</v>
      </c>
    </row>
    <row r="3101" spans="1:6" x14ac:dyDescent="0.25">
      <c r="A3101" t="s">
        <v>5851</v>
      </c>
      <c r="B3101" t="s">
        <v>5850</v>
      </c>
      <c r="C3101">
        <v>-2524226618</v>
      </c>
      <c r="D3101">
        <v>22931408</v>
      </c>
      <c r="E3101">
        <v>489124157</v>
      </c>
      <c r="F3101">
        <v>-2990419367</v>
      </c>
    </row>
    <row r="3102" spans="1:6" x14ac:dyDescent="0.25">
      <c r="A3102" t="s">
        <v>5852</v>
      </c>
      <c r="B3102" t="s">
        <v>5853</v>
      </c>
      <c r="C3102">
        <v>253</v>
      </c>
      <c r="D3102">
        <v>0</v>
      </c>
      <c r="E3102">
        <v>0</v>
      </c>
      <c r="F3102">
        <v>253</v>
      </c>
    </row>
    <row r="3103" spans="1:6" x14ac:dyDescent="0.25">
      <c r="A3103" t="s">
        <v>5854</v>
      </c>
      <c r="B3103" t="s">
        <v>5855</v>
      </c>
      <c r="C3103">
        <v>1</v>
      </c>
      <c r="D3103">
        <v>0</v>
      </c>
      <c r="E3103">
        <v>0</v>
      </c>
      <c r="F3103">
        <v>1</v>
      </c>
    </row>
    <row r="3104" spans="1:6" x14ac:dyDescent="0.25">
      <c r="A3104" t="s">
        <v>5856</v>
      </c>
      <c r="B3104" t="s">
        <v>1911</v>
      </c>
      <c r="C3104">
        <v>1</v>
      </c>
      <c r="D3104">
        <v>0</v>
      </c>
      <c r="E3104">
        <v>0</v>
      </c>
      <c r="F3104">
        <v>1</v>
      </c>
    </row>
    <row r="3105" spans="1:6" x14ac:dyDescent="0.25">
      <c r="A3105" t="s">
        <v>5857</v>
      </c>
      <c r="B3105" t="s">
        <v>5858</v>
      </c>
      <c r="C3105">
        <v>0</v>
      </c>
      <c r="D3105">
        <v>0</v>
      </c>
      <c r="E3105">
        <v>0</v>
      </c>
      <c r="F3105">
        <v>0</v>
      </c>
    </row>
    <row r="3106" spans="1:6" x14ac:dyDescent="0.25">
      <c r="A3106" t="s">
        <v>5859</v>
      </c>
      <c r="B3106" t="s">
        <v>5860</v>
      </c>
      <c r="C3106">
        <v>252</v>
      </c>
      <c r="D3106">
        <v>0</v>
      </c>
      <c r="E3106">
        <v>0</v>
      </c>
      <c r="F3106">
        <v>252</v>
      </c>
    </row>
    <row r="3107" spans="1:6" x14ac:dyDescent="0.25">
      <c r="A3107" t="s">
        <v>5861</v>
      </c>
      <c r="B3107" t="s">
        <v>1911</v>
      </c>
      <c r="C3107">
        <v>219</v>
      </c>
      <c r="D3107">
        <v>0</v>
      </c>
      <c r="E3107">
        <v>0</v>
      </c>
      <c r="F3107">
        <v>219</v>
      </c>
    </row>
    <row r="3108" spans="1:6" x14ac:dyDescent="0.25">
      <c r="A3108" t="s">
        <v>5862</v>
      </c>
      <c r="B3108" t="s">
        <v>5863</v>
      </c>
      <c r="C3108">
        <v>4</v>
      </c>
      <c r="D3108">
        <v>0</v>
      </c>
      <c r="E3108">
        <v>0</v>
      </c>
      <c r="F3108">
        <v>4</v>
      </c>
    </row>
    <row r="3109" spans="1:6" x14ac:dyDescent="0.25">
      <c r="A3109" t="s">
        <v>5864</v>
      </c>
      <c r="B3109" t="s">
        <v>5865</v>
      </c>
      <c r="C3109">
        <v>29</v>
      </c>
      <c r="D3109">
        <v>0</v>
      </c>
      <c r="E3109">
        <v>0</v>
      </c>
      <c r="F3109">
        <v>29</v>
      </c>
    </row>
    <row r="3110" spans="1:6" x14ac:dyDescent="0.25">
      <c r="A3110" t="s">
        <v>5866</v>
      </c>
      <c r="B3110" t="s">
        <v>5867</v>
      </c>
      <c r="C3110">
        <v>0</v>
      </c>
      <c r="D3110">
        <v>0</v>
      </c>
      <c r="E3110">
        <v>0</v>
      </c>
      <c r="F3110">
        <v>0</v>
      </c>
    </row>
    <row r="3111" spans="1:6" x14ac:dyDescent="0.25">
      <c r="A3111" t="s">
        <v>5868</v>
      </c>
      <c r="B3111" t="s">
        <v>5853</v>
      </c>
      <c r="C3111">
        <v>-253</v>
      </c>
      <c r="D3111">
        <v>0</v>
      </c>
      <c r="E3111">
        <v>0</v>
      </c>
      <c r="F3111">
        <v>-253</v>
      </c>
    </row>
    <row r="3112" spans="1:6" x14ac:dyDescent="0.25">
      <c r="A3112" t="s">
        <v>5869</v>
      </c>
      <c r="B3112" t="s">
        <v>5855</v>
      </c>
      <c r="C3112">
        <v>-1</v>
      </c>
      <c r="D3112">
        <v>0</v>
      </c>
      <c r="E3112">
        <v>0</v>
      </c>
      <c r="F3112">
        <v>-1</v>
      </c>
    </row>
    <row r="3113" spans="1:6" x14ac:dyDescent="0.25">
      <c r="A3113" t="s">
        <v>5870</v>
      </c>
      <c r="B3113" t="s">
        <v>1911</v>
      </c>
      <c r="C3113">
        <v>-1</v>
      </c>
      <c r="D3113">
        <v>0</v>
      </c>
      <c r="E3113">
        <v>0</v>
      </c>
      <c r="F3113">
        <v>-1</v>
      </c>
    </row>
    <row r="3114" spans="1:6" x14ac:dyDescent="0.25">
      <c r="A3114" t="s">
        <v>5871</v>
      </c>
      <c r="B3114" t="s">
        <v>5858</v>
      </c>
      <c r="C3114">
        <v>0</v>
      </c>
      <c r="D3114" s="76">
        <v>0</v>
      </c>
      <c r="E3114" s="76">
        <v>0</v>
      </c>
      <c r="F3114">
        <v>0</v>
      </c>
    </row>
    <row r="3115" spans="1:6" x14ac:dyDescent="0.25">
      <c r="A3115" t="s">
        <v>5872</v>
      </c>
      <c r="B3115" t="s">
        <v>5860</v>
      </c>
      <c r="C3115" s="76">
        <v>-252</v>
      </c>
      <c r="D3115" s="76">
        <v>0</v>
      </c>
      <c r="E3115" s="76">
        <v>0</v>
      </c>
      <c r="F3115" s="76">
        <v>-252</v>
      </c>
    </row>
    <row r="3116" spans="1:6" x14ac:dyDescent="0.25">
      <c r="A3116" t="s">
        <v>5873</v>
      </c>
      <c r="B3116" t="s">
        <v>1911</v>
      </c>
      <c r="C3116" s="76">
        <v>-219</v>
      </c>
      <c r="D3116" s="76">
        <v>0</v>
      </c>
      <c r="E3116" s="76">
        <v>0</v>
      </c>
      <c r="F3116" s="76">
        <v>-219</v>
      </c>
    </row>
    <row r="3117" spans="1:6" x14ac:dyDescent="0.25">
      <c r="A3117" t="s">
        <v>5874</v>
      </c>
      <c r="B3117" t="s">
        <v>5863</v>
      </c>
      <c r="C3117">
        <v>-4</v>
      </c>
      <c r="D3117">
        <v>0</v>
      </c>
      <c r="E3117">
        <v>0</v>
      </c>
      <c r="F3117">
        <v>-4</v>
      </c>
    </row>
    <row r="3118" spans="1:6" x14ac:dyDescent="0.25">
      <c r="A3118" t="s">
        <v>5875</v>
      </c>
      <c r="B3118" t="s">
        <v>5865</v>
      </c>
      <c r="C3118">
        <v>-29</v>
      </c>
      <c r="D3118">
        <v>0</v>
      </c>
      <c r="E3118">
        <v>0</v>
      </c>
      <c r="F3118">
        <v>-29</v>
      </c>
    </row>
    <row r="3119" spans="1:6" x14ac:dyDescent="0.25">
      <c r="A3119" t="s">
        <v>5876</v>
      </c>
      <c r="B3119" t="s">
        <v>5867</v>
      </c>
      <c r="C3119" s="76">
        <v>0</v>
      </c>
      <c r="D3119" s="76">
        <v>0</v>
      </c>
      <c r="E3119" s="76">
        <v>0</v>
      </c>
      <c r="F3119" s="76">
        <v>0</v>
      </c>
    </row>
    <row r="3120" spans="1:6" x14ac:dyDescent="0.25">
      <c r="A3120" t="s">
        <v>5877</v>
      </c>
      <c r="B3120" t="s">
        <v>5878</v>
      </c>
      <c r="C3120" s="76">
        <v>0</v>
      </c>
      <c r="D3120" s="76">
        <v>2288403354.2800002</v>
      </c>
      <c r="E3120">
        <v>2288403354.2800002</v>
      </c>
      <c r="F3120" s="76">
        <v>0</v>
      </c>
    </row>
    <row r="3121" spans="1:6" x14ac:dyDescent="0.25">
      <c r="A3121" t="s">
        <v>5879</v>
      </c>
      <c r="B3121" t="s">
        <v>5880</v>
      </c>
      <c r="C3121" s="76">
        <v>76025126.140000001</v>
      </c>
      <c r="D3121" s="76">
        <v>2034706</v>
      </c>
      <c r="E3121">
        <v>4053217.78</v>
      </c>
      <c r="F3121" s="76">
        <v>74006614.359999999</v>
      </c>
    </row>
    <row r="3122" spans="1:6" x14ac:dyDescent="0.25">
      <c r="A3122" t="s">
        <v>5881</v>
      </c>
      <c r="B3122" t="s">
        <v>5882</v>
      </c>
      <c r="C3122" s="76">
        <v>-76025126.140000001</v>
      </c>
      <c r="D3122" s="76">
        <v>4053217.78</v>
      </c>
      <c r="E3122" s="76">
        <v>2034706</v>
      </c>
      <c r="F3122" s="76">
        <v>-74006614.359999999</v>
      </c>
    </row>
    <row r="3123" spans="1:6" x14ac:dyDescent="0.25">
      <c r="A3123" t="s">
        <v>5883</v>
      </c>
      <c r="B3123" t="s">
        <v>5884</v>
      </c>
      <c r="C3123" s="76">
        <v>0</v>
      </c>
      <c r="D3123" s="76">
        <v>0</v>
      </c>
      <c r="E3123" s="76">
        <v>0</v>
      </c>
      <c r="F3123" s="76">
        <v>0</v>
      </c>
    </row>
    <row r="3124" spans="1:6" x14ac:dyDescent="0.25">
      <c r="A3124" t="s">
        <v>5885</v>
      </c>
      <c r="B3124" t="s">
        <v>5886</v>
      </c>
      <c r="C3124" s="76">
        <v>0</v>
      </c>
      <c r="D3124">
        <v>0</v>
      </c>
      <c r="E3124" s="76">
        <v>0</v>
      </c>
      <c r="F3124" s="76">
        <v>0</v>
      </c>
    </row>
    <row r="3125" spans="1:6" x14ac:dyDescent="0.25">
      <c r="A3125" t="s">
        <v>5887</v>
      </c>
      <c r="B3125" t="s">
        <v>5884</v>
      </c>
      <c r="C3125" s="76">
        <v>5604285917.0500002</v>
      </c>
      <c r="D3125">
        <v>1943439388.6700001</v>
      </c>
      <c r="E3125" s="76">
        <v>338876041.82999998</v>
      </c>
      <c r="F3125" s="76">
        <v>7208849263.8900003</v>
      </c>
    </row>
    <row r="3126" spans="1:6" x14ac:dyDescent="0.25">
      <c r="A3126" t="s">
        <v>5888</v>
      </c>
      <c r="B3126" t="s">
        <v>5889</v>
      </c>
      <c r="C3126" s="76">
        <v>6452482849</v>
      </c>
      <c r="D3126" s="76">
        <v>1563967653</v>
      </c>
      <c r="E3126" s="76">
        <v>0</v>
      </c>
      <c r="F3126" s="76">
        <v>8016450502</v>
      </c>
    </row>
    <row r="3127" spans="1:6" x14ac:dyDescent="0.25">
      <c r="A3127" t="s">
        <v>5890</v>
      </c>
      <c r="B3127" t="s">
        <v>5891</v>
      </c>
      <c r="C3127">
        <v>722855166</v>
      </c>
      <c r="D3127" s="76">
        <v>179100944</v>
      </c>
      <c r="E3127" s="76">
        <v>0</v>
      </c>
      <c r="F3127">
        <v>901956110</v>
      </c>
    </row>
    <row r="3128" spans="1:6" x14ac:dyDescent="0.25">
      <c r="A3128" t="s">
        <v>5892</v>
      </c>
      <c r="B3128" t="s">
        <v>5893</v>
      </c>
      <c r="C3128" s="76">
        <v>-1571052097.95</v>
      </c>
      <c r="D3128">
        <v>200370791.66999999</v>
      </c>
      <c r="E3128" s="76">
        <v>338876041.82999998</v>
      </c>
      <c r="F3128" s="76">
        <v>-1709557348.1099999</v>
      </c>
    </row>
    <row r="3129" spans="1:6" x14ac:dyDescent="0.25">
      <c r="A3129" t="s">
        <v>5894</v>
      </c>
      <c r="B3129" t="s">
        <v>5886</v>
      </c>
      <c r="C3129" s="76">
        <v>-5604285917.0500002</v>
      </c>
      <c r="D3129">
        <v>338876041.82999998</v>
      </c>
      <c r="E3129" s="76">
        <v>1943439388.6700001</v>
      </c>
      <c r="F3129" s="76">
        <v>-7208849263.8900003</v>
      </c>
    </row>
    <row r="3130" spans="1:6" x14ac:dyDescent="0.25">
      <c r="A3130" t="s">
        <v>5895</v>
      </c>
      <c r="B3130" t="s">
        <v>5896</v>
      </c>
      <c r="C3130" s="76">
        <v>-6452482849</v>
      </c>
      <c r="D3130">
        <v>0</v>
      </c>
      <c r="E3130">
        <v>1676121757</v>
      </c>
      <c r="F3130" s="76">
        <v>-8128604606</v>
      </c>
    </row>
    <row r="3131" spans="1:6" x14ac:dyDescent="0.25">
      <c r="A3131" t="s">
        <v>5897</v>
      </c>
      <c r="B3131" t="s">
        <v>5898</v>
      </c>
      <c r="C3131" s="76">
        <v>-722855166</v>
      </c>
      <c r="D3131">
        <v>0</v>
      </c>
      <c r="E3131">
        <v>66946840</v>
      </c>
      <c r="F3131" s="76">
        <v>-789802006</v>
      </c>
    </row>
    <row r="3132" spans="1:6" x14ac:dyDescent="0.25">
      <c r="A3132" t="s">
        <v>5899</v>
      </c>
      <c r="B3132" t="s">
        <v>5900</v>
      </c>
      <c r="C3132">
        <v>1571052097.95</v>
      </c>
      <c r="D3132">
        <v>338876041.82999998</v>
      </c>
      <c r="E3132">
        <v>200370791.66999999</v>
      </c>
      <c r="F3132">
        <v>1709557348.1099999</v>
      </c>
    </row>
    <row r="3133" spans="1:6" x14ac:dyDescent="0.25">
      <c r="A3133" t="s">
        <v>5901</v>
      </c>
      <c r="B3133" t="s">
        <v>5902</v>
      </c>
      <c r="C3133" s="76">
        <v>0</v>
      </c>
      <c r="D3133">
        <v>5337478833</v>
      </c>
      <c r="E3133" s="76">
        <v>5337478833</v>
      </c>
      <c r="F3133" s="76">
        <v>0</v>
      </c>
    </row>
    <row r="3134" spans="1:6" x14ac:dyDescent="0.25">
      <c r="A3134" t="s">
        <v>5903</v>
      </c>
      <c r="B3134" t="s">
        <v>5740</v>
      </c>
      <c r="C3134" s="76">
        <v>-2575072.52</v>
      </c>
      <c r="D3134">
        <v>5328493114.6300001</v>
      </c>
      <c r="E3134">
        <v>5325918042.1099997</v>
      </c>
      <c r="F3134" s="76">
        <v>0</v>
      </c>
    </row>
    <row r="3135" spans="1:6" x14ac:dyDescent="0.25">
      <c r="A3135" t="s">
        <v>5904</v>
      </c>
      <c r="B3135" t="s">
        <v>5905</v>
      </c>
      <c r="C3135" s="76">
        <v>-2575072.52</v>
      </c>
      <c r="D3135">
        <v>11560790.890000001</v>
      </c>
      <c r="E3135">
        <v>8985718.3699999992</v>
      </c>
      <c r="F3135" s="76">
        <v>0</v>
      </c>
    </row>
    <row r="3136" spans="1:6" x14ac:dyDescent="0.25">
      <c r="A3136" t="s">
        <v>5906</v>
      </c>
      <c r="B3136" t="s">
        <v>5907</v>
      </c>
      <c r="C3136" s="76">
        <v>-4005526.2</v>
      </c>
      <c r="D3136">
        <v>4005526.2</v>
      </c>
      <c r="E3136">
        <v>0</v>
      </c>
      <c r="F3136" s="76">
        <v>0</v>
      </c>
    </row>
    <row r="3137" spans="1:7" x14ac:dyDescent="0.25">
      <c r="A3137" t="s">
        <v>5908</v>
      </c>
      <c r="B3137" t="s">
        <v>5909</v>
      </c>
      <c r="C3137" s="76">
        <v>192337.57</v>
      </c>
      <c r="D3137" s="76">
        <v>0</v>
      </c>
      <c r="E3137">
        <v>192337.57</v>
      </c>
      <c r="F3137" s="76">
        <v>0</v>
      </c>
    </row>
    <row r="3138" spans="1:7" x14ac:dyDescent="0.25">
      <c r="A3138" t="s">
        <v>5910</v>
      </c>
      <c r="B3138" t="s">
        <v>5911</v>
      </c>
      <c r="C3138" s="76">
        <v>-375.76</v>
      </c>
      <c r="D3138" s="76">
        <v>375.76</v>
      </c>
      <c r="E3138">
        <v>0</v>
      </c>
      <c r="F3138" s="76">
        <v>0</v>
      </c>
    </row>
    <row r="3139" spans="1:7" x14ac:dyDescent="0.25">
      <c r="A3139" t="s">
        <v>5912</v>
      </c>
      <c r="B3139" t="s">
        <v>5913</v>
      </c>
      <c r="C3139" s="76">
        <v>7788744.9199999999</v>
      </c>
      <c r="D3139">
        <v>0</v>
      </c>
      <c r="E3139">
        <v>7788744.9199999999</v>
      </c>
      <c r="F3139" s="76">
        <v>0</v>
      </c>
    </row>
    <row r="3140" spans="1:7" x14ac:dyDescent="0.25">
      <c r="A3140" t="s">
        <v>5914</v>
      </c>
      <c r="B3140" t="s">
        <v>5915</v>
      </c>
      <c r="C3140" s="76">
        <v>1004635.88</v>
      </c>
      <c r="D3140">
        <v>0</v>
      </c>
      <c r="E3140">
        <v>1004635.88</v>
      </c>
      <c r="F3140" s="76">
        <v>0</v>
      </c>
    </row>
    <row r="3141" spans="1:7" x14ac:dyDescent="0.25">
      <c r="A3141" t="s">
        <v>5916</v>
      </c>
      <c r="B3141" t="s">
        <v>5917</v>
      </c>
      <c r="C3141">
        <v>-455024.06</v>
      </c>
      <c r="D3141">
        <v>455024.06</v>
      </c>
      <c r="E3141">
        <v>0</v>
      </c>
      <c r="F3141">
        <v>0</v>
      </c>
    </row>
    <row r="3142" spans="1:7" x14ac:dyDescent="0.25">
      <c r="A3142" t="s">
        <v>5918</v>
      </c>
      <c r="B3142" t="s">
        <v>5919</v>
      </c>
      <c r="C3142" s="76">
        <v>-7099864.8700000001</v>
      </c>
      <c r="D3142" s="76">
        <v>7099864.8700000001</v>
      </c>
      <c r="E3142">
        <v>0</v>
      </c>
      <c r="F3142" s="76">
        <v>0</v>
      </c>
    </row>
    <row r="3143" spans="1:7" x14ac:dyDescent="0.25">
      <c r="A3143" t="s">
        <v>5992</v>
      </c>
      <c r="B3143" t="s">
        <v>5993</v>
      </c>
      <c r="C3143" s="76">
        <v>0</v>
      </c>
      <c r="D3143">
        <v>5316932323.7399998</v>
      </c>
      <c r="E3143">
        <v>0</v>
      </c>
      <c r="F3143" s="76">
        <v>5316932323.7399998</v>
      </c>
    </row>
    <row r="3144" spans="1:7" x14ac:dyDescent="0.25">
      <c r="A3144" t="s">
        <v>5994</v>
      </c>
      <c r="B3144" t="s">
        <v>5995</v>
      </c>
      <c r="C3144" s="76">
        <v>0</v>
      </c>
      <c r="D3144">
        <v>2872486617.73</v>
      </c>
      <c r="E3144">
        <v>0</v>
      </c>
      <c r="F3144" s="76">
        <v>2872486617.73</v>
      </c>
    </row>
    <row r="3145" spans="1:7" x14ac:dyDescent="0.25">
      <c r="A3145" t="s">
        <v>5996</v>
      </c>
      <c r="B3145" t="s">
        <v>5997</v>
      </c>
      <c r="C3145" s="76">
        <v>0</v>
      </c>
      <c r="D3145">
        <v>2444445706.0100002</v>
      </c>
      <c r="E3145">
        <v>0</v>
      </c>
      <c r="F3145" s="76">
        <v>2444445706.0100002</v>
      </c>
    </row>
    <row r="3146" spans="1:7" x14ac:dyDescent="0.25">
      <c r="A3146" t="s">
        <v>5998</v>
      </c>
      <c r="B3146" t="s">
        <v>5999</v>
      </c>
      <c r="C3146">
        <v>0</v>
      </c>
      <c r="D3146" s="76">
        <v>0</v>
      </c>
      <c r="E3146" s="76">
        <v>5316932323.7399998</v>
      </c>
      <c r="F3146">
        <v>-5316932323.7399998</v>
      </c>
    </row>
    <row r="3147" spans="1:7" x14ac:dyDescent="0.25">
      <c r="A3147" t="s">
        <v>6000</v>
      </c>
      <c r="B3147" t="s">
        <v>6001</v>
      </c>
      <c r="C3147">
        <v>0</v>
      </c>
      <c r="D3147" s="76">
        <v>0</v>
      </c>
      <c r="E3147" s="76">
        <v>2872486617.73</v>
      </c>
      <c r="F3147">
        <v>-2872486617.73</v>
      </c>
    </row>
    <row r="3148" spans="1:7" x14ac:dyDescent="0.25">
      <c r="A3148" t="s">
        <v>6002</v>
      </c>
      <c r="B3148" t="s">
        <v>6003</v>
      </c>
      <c r="C3148">
        <v>0</v>
      </c>
      <c r="D3148" s="76">
        <v>0</v>
      </c>
      <c r="E3148">
        <v>2444445706.0100002</v>
      </c>
      <c r="F3148" s="76">
        <v>-2444445706.0100002</v>
      </c>
    </row>
    <row r="3149" spans="1:7" x14ac:dyDescent="0.25">
      <c r="A3149" t="s">
        <v>5920</v>
      </c>
      <c r="B3149" t="s">
        <v>5921</v>
      </c>
      <c r="C3149">
        <v>2575072.52</v>
      </c>
      <c r="D3149" s="76">
        <v>8985718.3699999992</v>
      </c>
      <c r="E3149" s="76">
        <v>11560790.890000001</v>
      </c>
      <c r="F3149" s="76">
        <v>0</v>
      </c>
    </row>
    <row r="3150" spans="1:7" x14ac:dyDescent="0.25">
      <c r="A3150" t="s">
        <v>5922</v>
      </c>
      <c r="B3150" t="s">
        <v>5923</v>
      </c>
      <c r="C3150">
        <v>2575072.52</v>
      </c>
      <c r="D3150" s="76">
        <v>8985718.3699999992</v>
      </c>
      <c r="E3150" s="76">
        <v>11560790.890000001</v>
      </c>
      <c r="F3150" s="76">
        <v>0</v>
      </c>
      <c r="G3150" s="76"/>
    </row>
    <row r="3151" spans="1:7" x14ac:dyDescent="0.25">
      <c r="A3151" t="s">
        <v>5924</v>
      </c>
      <c r="B3151" t="s">
        <v>5925</v>
      </c>
      <c r="C3151">
        <v>4005526.2</v>
      </c>
      <c r="D3151" s="76">
        <v>0</v>
      </c>
      <c r="E3151" s="76">
        <v>4005526.2</v>
      </c>
      <c r="F3151">
        <v>0</v>
      </c>
    </row>
    <row r="3152" spans="1:7" x14ac:dyDescent="0.25">
      <c r="A3152" t="s">
        <v>5926</v>
      </c>
      <c r="B3152" t="s">
        <v>5927</v>
      </c>
      <c r="C3152">
        <v>-192337.57</v>
      </c>
      <c r="D3152" s="76">
        <v>192337.57</v>
      </c>
      <c r="E3152" s="76">
        <v>0</v>
      </c>
      <c r="F3152" s="76">
        <v>0</v>
      </c>
    </row>
    <row r="3153" spans="1:7" x14ac:dyDescent="0.25">
      <c r="A3153" t="s">
        <v>5928</v>
      </c>
      <c r="B3153" t="s">
        <v>5929</v>
      </c>
      <c r="C3153">
        <v>375.76</v>
      </c>
      <c r="D3153" s="76">
        <v>0</v>
      </c>
      <c r="E3153" s="76">
        <v>375.76</v>
      </c>
      <c r="F3153">
        <v>0</v>
      </c>
    </row>
    <row r="3154" spans="1:7" x14ac:dyDescent="0.25">
      <c r="A3154" t="s">
        <v>5930</v>
      </c>
      <c r="B3154" t="s">
        <v>5931</v>
      </c>
      <c r="C3154">
        <v>-7788744.9199999999</v>
      </c>
      <c r="D3154">
        <v>7788744.9199999999</v>
      </c>
      <c r="E3154" s="76">
        <v>0</v>
      </c>
      <c r="F3154" s="76">
        <v>0</v>
      </c>
    </row>
    <row r="3155" spans="1:7" x14ac:dyDescent="0.25">
      <c r="A3155" t="s">
        <v>5932</v>
      </c>
      <c r="B3155" t="s">
        <v>5933</v>
      </c>
      <c r="C3155">
        <v>-1004635.88</v>
      </c>
      <c r="D3155" s="76">
        <v>1004635.88</v>
      </c>
      <c r="E3155" s="76">
        <v>0</v>
      </c>
      <c r="F3155" s="76">
        <v>0</v>
      </c>
    </row>
    <row r="3156" spans="1:7" x14ac:dyDescent="0.25">
      <c r="A3156" t="s">
        <v>5934</v>
      </c>
      <c r="B3156" t="s">
        <v>5935</v>
      </c>
      <c r="C3156">
        <v>455024.06</v>
      </c>
      <c r="D3156" s="76">
        <v>0</v>
      </c>
      <c r="E3156" s="76">
        <v>455024.06</v>
      </c>
      <c r="F3156" s="76">
        <v>0</v>
      </c>
    </row>
    <row r="3157" spans="1:7" x14ac:dyDescent="0.25">
      <c r="A3157" t="s">
        <v>5936</v>
      </c>
      <c r="B3157" t="s">
        <v>5937</v>
      </c>
      <c r="C3157">
        <v>7099864.8700000001</v>
      </c>
      <c r="D3157" s="76">
        <v>0</v>
      </c>
      <c r="E3157" s="76">
        <v>7099864.8700000001</v>
      </c>
      <c r="F3157" s="76">
        <v>0</v>
      </c>
    </row>
    <row r="3158" spans="1:7" x14ac:dyDescent="0.25">
      <c r="A3158" t="s">
        <v>5938</v>
      </c>
      <c r="B3158" t="s">
        <v>5939</v>
      </c>
      <c r="C3158">
        <v>0</v>
      </c>
      <c r="D3158" s="76">
        <v>154925402262.34</v>
      </c>
      <c r="E3158" s="76">
        <v>154925402262.34</v>
      </c>
      <c r="F3158" s="76">
        <v>0</v>
      </c>
    </row>
    <row r="3159" spans="1:7" x14ac:dyDescent="0.25">
      <c r="A3159" t="s">
        <v>5940</v>
      </c>
      <c r="B3159" t="s">
        <v>5941</v>
      </c>
      <c r="C3159">
        <v>0</v>
      </c>
      <c r="D3159" s="76">
        <v>40004055538.949997</v>
      </c>
      <c r="E3159" s="76">
        <v>40004055538.949997</v>
      </c>
      <c r="F3159" s="76">
        <v>0</v>
      </c>
      <c r="G3159" s="76"/>
    </row>
    <row r="3160" spans="1:7" x14ac:dyDescent="0.25">
      <c r="A3160" t="s">
        <v>5942</v>
      </c>
      <c r="B3160" t="s">
        <v>5943</v>
      </c>
      <c r="C3160">
        <v>0</v>
      </c>
      <c r="D3160" s="76">
        <v>6188974186.7600002</v>
      </c>
      <c r="E3160" s="76">
        <v>0</v>
      </c>
      <c r="F3160" s="76">
        <v>6188974186.7600002</v>
      </c>
    </row>
    <row r="3161" spans="1:7" x14ac:dyDescent="0.25">
      <c r="A3161" t="s">
        <v>5944</v>
      </c>
      <c r="B3161" t="s">
        <v>5945</v>
      </c>
      <c r="C3161">
        <v>0</v>
      </c>
      <c r="D3161" s="76">
        <v>11928670395.02</v>
      </c>
      <c r="E3161" s="76">
        <v>11327234302.82</v>
      </c>
      <c r="F3161" s="76">
        <v>-601436092.20000005</v>
      </c>
      <c r="G3161" s="76"/>
    </row>
    <row r="3162" spans="1:7" x14ac:dyDescent="0.25">
      <c r="A3162" t="s">
        <v>5946</v>
      </c>
      <c r="B3162" t="s">
        <v>5947</v>
      </c>
      <c r="C3162">
        <v>0</v>
      </c>
      <c r="D3162" s="76">
        <v>199217033.18000001</v>
      </c>
      <c r="E3162" s="76">
        <v>119562636.79000001</v>
      </c>
      <c r="F3162" s="76">
        <v>79654396.390000001</v>
      </c>
    </row>
    <row r="3163" spans="1:7" x14ac:dyDescent="0.25">
      <c r="A3163" t="s">
        <v>5948</v>
      </c>
      <c r="B3163" t="s">
        <v>5949</v>
      </c>
      <c r="C3163">
        <v>0</v>
      </c>
      <c r="D3163" s="76">
        <v>16748150841.110001</v>
      </c>
      <c r="E3163" s="76">
        <v>16748150841.110001</v>
      </c>
      <c r="F3163" s="76">
        <v>0</v>
      </c>
    </row>
    <row r="3164" spans="1:7" x14ac:dyDescent="0.25">
      <c r="A3164" t="s">
        <v>5950</v>
      </c>
      <c r="B3164" t="s">
        <v>5951</v>
      </c>
      <c r="C3164">
        <v>0</v>
      </c>
      <c r="D3164">
        <v>4939043082.8800001</v>
      </c>
      <c r="E3164">
        <v>11809107758.23</v>
      </c>
      <c r="F3164">
        <v>6870064675.3500004</v>
      </c>
    </row>
    <row r="3165" spans="1:7" x14ac:dyDescent="0.25">
      <c r="A3165" t="s">
        <v>5952</v>
      </c>
      <c r="B3165" t="s">
        <v>5953</v>
      </c>
      <c r="C3165">
        <v>0</v>
      </c>
      <c r="D3165">
        <v>114921346723.39</v>
      </c>
      <c r="E3165">
        <v>114921346723.39</v>
      </c>
      <c r="F3165">
        <v>0</v>
      </c>
    </row>
    <row r="3166" spans="1:7" x14ac:dyDescent="0.25">
      <c r="A3166" t="s">
        <v>5954</v>
      </c>
      <c r="B3166" t="s">
        <v>5955</v>
      </c>
      <c r="C3166">
        <v>0</v>
      </c>
      <c r="D3166">
        <v>0</v>
      </c>
      <c r="E3166">
        <v>6188974186.7600002</v>
      </c>
      <c r="F3166">
        <v>6188974186.7600002</v>
      </c>
    </row>
    <row r="3167" spans="1:7" x14ac:dyDescent="0.25">
      <c r="A3167" t="s">
        <v>5956</v>
      </c>
      <c r="B3167" t="s">
        <v>5957</v>
      </c>
      <c r="C3167">
        <v>0</v>
      </c>
      <c r="D3167">
        <v>61824839434.040001</v>
      </c>
      <c r="E3167">
        <v>61620530399.260002</v>
      </c>
      <c r="F3167">
        <v>204309034.78</v>
      </c>
    </row>
    <row r="3168" spans="1:7" x14ac:dyDescent="0.25">
      <c r="A3168" t="s">
        <v>5958</v>
      </c>
      <c r="B3168" t="s">
        <v>5957</v>
      </c>
      <c r="C3168">
        <v>0</v>
      </c>
      <c r="D3168" s="76">
        <v>43611094365.089996</v>
      </c>
      <c r="E3168" s="76">
        <v>43406785330.309998</v>
      </c>
      <c r="F3168">
        <v>204309034.78</v>
      </c>
    </row>
    <row r="3169" spans="1:6" x14ac:dyDescent="0.25">
      <c r="A3169" t="s">
        <v>5959</v>
      </c>
      <c r="B3169" t="s">
        <v>5960</v>
      </c>
      <c r="C3169">
        <v>0</v>
      </c>
      <c r="D3169">
        <v>1517168271.5599999</v>
      </c>
      <c r="E3169">
        <v>1517168271.5599999</v>
      </c>
      <c r="F3169">
        <v>0</v>
      </c>
    </row>
    <row r="3170" spans="1:6" x14ac:dyDescent="0.25">
      <c r="A3170" t="s">
        <v>5961</v>
      </c>
      <c r="B3170" t="s">
        <v>5962</v>
      </c>
      <c r="C3170">
        <v>0</v>
      </c>
      <c r="D3170">
        <v>16696576797.389999</v>
      </c>
      <c r="E3170">
        <v>16696576797.389999</v>
      </c>
      <c r="F3170">
        <v>0</v>
      </c>
    </row>
    <row r="3171" spans="1:6" x14ac:dyDescent="0.25">
      <c r="A3171" t="s">
        <v>5963</v>
      </c>
      <c r="B3171" t="s">
        <v>5964</v>
      </c>
      <c r="C3171">
        <v>0</v>
      </c>
      <c r="D3171">
        <v>16773806739.33</v>
      </c>
      <c r="E3171">
        <v>17797873044</v>
      </c>
      <c r="F3171">
        <v>1024066304.67</v>
      </c>
    </row>
    <row r="3172" spans="1:6" x14ac:dyDescent="0.25">
      <c r="A3172" t="s">
        <v>5965</v>
      </c>
      <c r="B3172" t="s">
        <v>5966</v>
      </c>
      <c r="C3172">
        <v>0</v>
      </c>
      <c r="D3172">
        <v>9772958225.2399998</v>
      </c>
      <c r="E3172">
        <v>9772958225.2399998</v>
      </c>
      <c r="F3172">
        <v>0</v>
      </c>
    </row>
    <row r="3173" spans="1:6" x14ac:dyDescent="0.25">
      <c r="A3173" t="s">
        <v>5967</v>
      </c>
      <c r="B3173" t="s">
        <v>5968</v>
      </c>
      <c r="C3173">
        <v>0</v>
      </c>
      <c r="D3173">
        <v>9409730449.6800003</v>
      </c>
      <c r="E3173">
        <v>9371084016.2399998</v>
      </c>
      <c r="F3173">
        <v>38646433.439999998</v>
      </c>
    </row>
    <row r="3174" spans="1:6" x14ac:dyDescent="0.25">
      <c r="A3174" t="s">
        <v>5969</v>
      </c>
      <c r="B3174" t="s">
        <v>5970</v>
      </c>
      <c r="C3174">
        <v>0</v>
      </c>
      <c r="D3174">
        <v>9109471458.4599991</v>
      </c>
      <c r="E3174">
        <v>9077814706.4599991</v>
      </c>
      <c r="F3174">
        <v>31656752</v>
      </c>
    </row>
    <row r="3175" spans="1:6" x14ac:dyDescent="0.25">
      <c r="A3175" t="s">
        <v>5971</v>
      </c>
      <c r="B3175" t="s">
        <v>5972</v>
      </c>
      <c r="C3175">
        <v>0</v>
      </c>
      <c r="D3175">
        <v>8030540416.6400003</v>
      </c>
      <c r="E3175">
        <v>1092112145.4300001</v>
      </c>
      <c r="F3175">
        <v>6938428271.21</v>
      </c>
    </row>
    <row r="3176" spans="1:6" x14ac:dyDescent="0.25">
      <c r="A3176" t="s">
        <v>5973</v>
      </c>
      <c r="B3176" t="s">
        <v>5974</v>
      </c>
      <c r="C3176">
        <v>0</v>
      </c>
      <c r="D3176">
        <v>0</v>
      </c>
      <c r="E3176">
        <v>0</v>
      </c>
      <c r="F3176">
        <v>0</v>
      </c>
    </row>
    <row r="3177" spans="1:6" x14ac:dyDescent="0.25">
      <c r="A3177" t="s">
        <v>5975</v>
      </c>
      <c r="B3177" t="s">
        <v>5976</v>
      </c>
      <c r="C3177">
        <v>0</v>
      </c>
      <c r="D3177">
        <v>0</v>
      </c>
      <c r="E3177">
        <v>0</v>
      </c>
      <c r="F3177">
        <v>0</v>
      </c>
    </row>
    <row r="3178" spans="1:6" x14ac:dyDescent="0.25">
      <c r="A3178" t="s">
        <v>5977</v>
      </c>
      <c r="B3178" t="s">
        <v>5978</v>
      </c>
      <c r="C3178">
        <v>0</v>
      </c>
      <c r="D3178">
        <v>0</v>
      </c>
      <c r="E3178">
        <v>0</v>
      </c>
      <c r="F3178">
        <v>0</v>
      </c>
    </row>
    <row r="3179" spans="1:6" x14ac:dyDescent="0.25">
      <c r="A3179" t="s">
        <v>5979</v>
      </c>
      <c r="B3179" t="s">
        <v>5659</v>
      </c>
      <c r="C3179">
        <v>0</v>
      </c>
      <c r="D3179">
        <v>0</v>
      </c>
      <c r="E3179">
        <v>0</v>
      </c>
      <c r="F3179">
        <v>0</v>
      </c>
    </row>
    <row r="3180" spans="1:6" x14ac:dyDescent="0.25">
      <c r="B3180" t="s">
        <v>5980</v>
      </c>
      <c r="C3180">
        <v>0</v>
      </c>
      <c r="D3180">
        <v>230971158949.64999</v>
      </c>
      <c r="E3180">
        <v>230971158949.64999</v>
      </c>
      <c r="F3180">
        <v>0</v>
      </c>
    </row>
  </sheetData>
  <autoFilter ref="A1:G316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8 - Art. 78 </vt:lpstr>
      <vt:lpstr>BALANZA 2T 22</vt:lpstr>
      <vt:lpstr>FER</vt:lpstr>
      <vt:lpstr>RECUP FORTAMUN</vt:lpstr>
      <vt:lpstr>Conciliación Deuda</vt:lpstr>
      <vt:lpstr>Balanza</vt:lpstr>
      <vt:lpstr>'8 - Art. 78 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Quiroz Perez</dc:creator>
  <cp:lastModifiedBy>Yuridia Galaviz Guerrero</cp:lastModifiedBy>
  <cp:lastPrinted>2019-10-24T15:33:11Z</cp:lastPrinted>
  <dcterms:created xsi:type="dcterms:W3CDTF">2016-06-15T18:55:49Z</dcterms:created>
  <dcterms:modified xsi:type="dcterms:W3CDTF">2022-07-19T14:40:59Z</dcterms:modified>
</cp:coreProperties>
</file>